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hiva\evening shift\16-03-2024\"/>
    </mc:Choice>
  </mc:AlternateContent>
  <bookViews>
    <workbookView xWindow="0" yWindow="0" windowWidth="28800" windowHeight="12000"/>
  </bookViews>
  <sheets>
    <sheet name="April-24" sheetId="1" r:id="rId1"/>
  </sheets>
  <definedNames>
    <definedName name="_xlnm._FilterDatabase" localSheetId="0" hidden="1">'April-24'!$A$4:$V$4</definedName>
    <definedName name="_xlnm.Print_Area" localSheetId="0">'April-24'!$A$1:$R$196</definedName>
    <definedName name="_xlnm.Print_Titles" localSheetId="0">'April-24'!$2:$4</definedName>
  </definedNames>
  <calcPr calcId="162913"/>
</workbook>
</file>

<file path=xl/calcChain.xml><?xml version="1.0" encoding="utf-8"?>
<calcChain xmlns="http://schemas.openxmlformats.org/spreadsheetml/2006/main">
  <c r="L6" i="1" l="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5" i="1"/>
  <c r="I192" i="1" l="1"/>
  <c r="I168" i="1"/>
  <c r="I161" i="1"/>
  <c r="I160" i="1"/>
  <c r="I121" i="1"/>
  <c r="I120" i="1"/>
  <c r="I104" i="1"/>
  <c r="I103" i="1"/>
  <c r="I84" i="1"/>
</calcChain>
</file>

<file path=xl/sharedStrings.xml><?xml version="1.0" encoding="utf-8"?>
<sst xmlns="http://schemas.openxmlformats.org/spreadsheetml/2006/main" count="2177" uniqueCount="637">
  <si>
    <t>Sl No</t>
  </si>
  <si>
    <t>Name of the KPTCL Circle</t>
  </si>
  <si>
    <t>Name of the KPTCL Division</t>
  </si>
  <si>
    <t>Name of the BESCOM Zone</t>
  </si>
  <si>
    <t>Name of the BESCOM Circle</t>
  </si>
  <si>
    <t>Name of the BESCOM Division</t>
  </si>
  <si>
    <t>Name of the station/Line</t>
  </si>
  <si>
    <t>Duration of LC request</t>
  </si>
  <si>
    <t xml:space="preserve">Reason for availing LC </t>
  </si>
  <si>
    <t>Date on which last LC was availed</t>
  </si>
  <si>
    <t>Areas Affected</t>
  </si>
  <si>
    <t>Load Affected (MW)</t>
  </si>
  <si>
    <t>Wheather alteranate Power Supply Arranged or not</t>
  </si>
  <si>
    <t>Remarks</t>
  </si>
  <si>
    <t>Date</t>
  </si>
  <si>
    <t>Time</t>
  </si>
  <si>
    <t>From</t>
  </si>
  <si>
    <t>To</t>
  </si>
  <si>
    <t>Duration</t>
  </si>
  <si>
    <t>BMAZ North</t>
  </si>
  <si>
    <t>NRS</t>
  </si>
  <si>
    <t>BMAZ NORTH &amp; BMAZ SOUTH</t>
  </si>
  <si>
    <t>East,West,South</t>
  </si>
  <si>
    <t>RR Nagar,Rajaji nagar,Kengeri,Jayanagar,Vidhanasoudha</t>
  </si>
  <si>
    <t>66/11 kV Kengeri satellite Town station</t>
  </si>
  <si>
    <t>Quarterly maintenance</t>
  </si>
  <si>
    <t>29.11.2023</t>
  </si>
  <si>
    <t>Areas feeding from 66/11kV Kengeri Sateelite Town S/s</t>
  </si>
  <si>
    <t>Load changeover will be done by BESCOM</t>
  </si>
  <si>
    <t>220/66/11 kV Vrushabhavathi R/S</t>
  </si>
  <si>
    <t>To attend Hotspots and Maintenance works of all station equipments at 220/66/11kV Vrushabhavathi RS and downstream stations: 66/11kV Chandra Layout MUSS, 6611kV Sir MV Layout,6611kV Kengeri MUSS</t>
  </si>
  <si>
    <t>16.12.2023</t>
  </si>
  <si>
    <t xml:space="preserve">Down streams of Vrushabhavathi R/S: 66/11kV Chandra Layout MUSS, 6611kV Sir MV Layout,6611kV Kengeri MUSS, Mysore Road surrounding area. </t>
  </si>
  <si>
    <t>During LC Period  65MW load will be affected after rearranging of loads on other stations as per concerned BESCOM officials.</t>
  </si>
  <si>
    <t>Load of 66/11kV Banashankari station,66/11kV RRnagar will be shifted on 220kV Spura.Load of BMRCL station will be shifted on BMRCL Byappanahalli station (Source:Hoody).Load of 66/11kV Chandrappa circle will be shifted on Kumbalagodu station.</t>
  </si>
  <si>
    <t>66/11 kV Sir M V Layout station</t>
  </si>
  <si>
    <t>Areas feeding from 66/11kV Sir, M V Layout S/s</t>
  </si>
  <si>
    <t>West</t>
  </si>
  <si>
    <t>RR Nagara Division, Rajajinagara</t>
  </si>
  <si>
    <t>66/11 kV Kanteerav GIS station</t>
  </si>
  <si>
    <t>13.01.2024</t>
  </si>
  <si>
    <t>Areas feeding from 66/11kV Kanteerava GIS station</t>
  </si>
  <si>
    <t>LC was cancelled by BESCOM</t>
  </si>
  <si>
    <t>66/11 kV REMCO GIS station</t>
  </si>
  <si>
    <t>20.01.2024</t>
  </si>
  <si>
    <t>Areas feeding from 66/11kV REMCO GIS station</t>
  </si>
  <si>
    <t xml:space="preserve"> </t>
  </si>
  <si>
    <t>West and North</t>
  </si>
  <si>
    <t>Rajajinagara</t>
  </si>
  <si>
    <t>220/66/11 kV NRS R/s station</t>
  </si>
  <si>
    <t>23.01.2024</t>
  </si>
  <si>
    <t xml:space="preserve">Manjunathnagara, Shivanagara, Gayithrinagara, Prakash nagara, LN pura Subramanyanagara, Vijayanagara, Rajajinagara 2nd block, 6th Block Rajajinagar, Amarjyothi |Nagara, Saraswati Nagara, Vinayaka layout, Agrahara, dasarahali, Indranagara, Sankarmata </t>
  </si>
  <si>
    <t xml:space="preserve">During LC Period 35MW 1oad will be affecte
after rearranging of loads on other stations as per concern= BESCOM officials. </t>
  </si>
  <si>
    <t>35MW load will be affected after changeover of loads to ot
stations</t>
  </si>
  <si>
    <t>Rajajinagara, Vidhana Soudha</t>
  </si>
  <si>
    <t>66/11 kV Telecom Layout station</t>
  </si>
  <si>
    <t xml:space="preserve">Haminagar, Vijayanagara, Telecom Layout, Agrahara, dasarahali, Indranagara, </t>
  </si>
  <si>
    <t xml:space="preserve">During LC Period 20MW 1oad will be affecte
after rearranging of loads on other stations as per concern= BESCOM officials. </t>
  </si>
  <si>
    <t>66/11 kV Chandralayout MUSS</t>
  </si>
  <si>
    <t>12.12.2023</t>
  </si>
  <si>
    <t>Areas feeding from 66/11kV Chandra layout S/s</t>
  </si>
  <si>
    <t>BMAZ NORTH</t>
  </si>
  <si>
    <t>East and North Circle</t>
  </si>
  <si>
    <t>Vidhana Soudha Division (W-4 &amp; W-5 Sub-division) and Malleshwaram Division (C-1 &amp; C-2 Sub-division)</t>
  </si>
  <si>
    <t>66/11 kV 'A' Station</t>
  </si>
  <si>
    <t>To carry out quarterly maintenance  work of attending hotspots at 66/11kV A Station</t>
  </si>
  <si>
    <t>21.01.2024</t>
  </si>
  <si>
    <t>Areas feeding from 66/11kV A station</t>
  </si>
  <si>
    <t>During LC Period  20MW load will be affected after rearranging of loads on other stations as per concerned BESCOM officials.</t>
  </si>
  <si>
    <t>20MW load will be affected after changeover of loads to other stations.</t>
  </si>
  <si>
    <t>Hebbal</t>
  </si>
  <si>
    <t>East Division &amp; Hebbal Division</t>
  </si>
  <si>
    <t>E1, E5, E8, E9, C5</t>
  </si>
  <si>
    <t>66/11kV HBR Layout MUSS</t>
  </si>
  <si>
    <t>1. To carry out Maintenance work of Incoming line, Outgoing line, Transformer Bays, 66kV bus Gos, 11kV bus and breaker maintenance. 
  2. For attending Hotspot works. 
  3. For carrying out IR test of all equipments like CT's, PT's, LA's, Transformers, 66kV Breakers, 11kV Breakers and 11kV Bus.</t>
  </si>
  <si>
    <t>28.11.2023</t>
  </si>
  <si>
    <t>HBR 1st Block, 2nd Block, Yasin Nagar, Subhash Layout, Rama Temple Road, Ramdev Garden, Krishnareddy layout, Teachers Colony, HBR 3rd Block, Shivaramaiah Layout, Ring Road Service road, K. K. Halli Village, CMR Road, Kamanahalli Main Road, Ramaiah Layout, Lingarajapuram, Janakiram Layout, Kanakadasa Layout, Govindpura main raod, Rashad nagar, Farida Shoe factory, Arabic college, K.G.Halli, Govindpura Village, Vinobhanagar, BM layout, Arogyamma layout, Kaveri garden and surrounding areas HBR L/O, 4th Block, yasin Nagar, 5th Block, HBR Nagawara main road, Nagawara, N.J.K Garments, Byrankunte, Kuppuswamy L/O,
 HKBK College 4th &amp; 5th of HBRL/O,Vidya Sagar, Thanisandra, R.K.Hegde nagar, K.Narayan pura, N.N.Halli, Balaji L/O, PHASE 1 TO 3, Railway mens L/O, BDS L/O, Central Excise, K. K. Halli, Hennur Main Road, HRBR 3rd block, Oil Mill Road, Aravind Nagara, Nehru Road. KAMMANAHALLI MAIN ROAD, BETHAL STREET, AK COLONY, HRBR 1ST BLOCK, 80FEET ROAD, CMR ROAD, KARLE, Hegde nagar, Nagenahalli, Police Quarters, Kempegowda L/O, Shabarinagara, KMT L/O, Bharathiya City, Noor nagar, Bharath Math Layout, Hidayath Nagar, Lidkar Colony.</t>
  </si>
  <si>
    <t>1. 25MW load will be effected for 3hrs during bus &amp; PT maintainence</t>
  </si>
  <si>
    <t>Peak Load of Station is 34 MW, Peak load of TR-1 is 12MW, TR-2 is 9MW, &amp; TR-3 is 13MW. Load change over of 9MW shall be done by BESCOM to neighbouring stations.
  1. During LC period of Transformer -1 (1:30 Hrs)
  Transformer -2 (20MVA) will be in charge condition and the load of of transformer -1 will be catered on transformer-2 by using bus coupler and during this period no load effected. 
  2. During LC period of Transformer -2 (1:30 Hrs)
  Transformer -1 (20 MVA) will be in charge condition and the load of transformer -2 will be catered on transformer-1 by using bus coupler and during this period no load will be effected. 
  3. During LC period of Transformer- 3 (1:30 Hrs)
  Transformer- 1 (20 MVA) will be in charge condition and the load of transformer- 3 will be catered on transformer-1 by using bus coupler and during this period no load will be effected.</t>
  </si>
  <si>
    <t xml:space="preserve">East Division </t>
  </si>
  <si>
    <t>E5, E8, E9, Avalhalli</t>
  </si>
  <si>
    <t>66/11kV  Banaswadi S/s</t>
  </si>
  <si>
    <t>1. To carry out Maintenance work of Incoming line bays, Transformer Bays, 66kV bus GOS, 11kV bus and breaker maintenance. 
2. For attending Hotspots.
3. For carrying out IR test of all equipments like Transformers, CT's, PT's, LA's, 66kV Breakers, 11kV Breakers and 11kV Bus.</t>
  </si>
  <si>
    <t>23/11/2023</t>
  </si>
  <si>
    <t>Horamavu, Lingarajpuram, Hennur, Hoysalanagar, NRI Layout, D J Halli, Subbaiyanpalaya, HRBR Layout 1st Block, AFNHB, Baldwin School, Kammanahalli Main road, OMBR Layout, Babusabpalya, Dodda Gubbi, Canopy Apartments, ADMC, Pillareddy Nagar, Doctors Layout, Bilishivale, Banjara Layout</t>
  </si>
  <si>
    <t>1. 18MW load will be affected during Tr-1 LC
2. 16MW load wll be affected during Tr-2 and 66kV ITI Line Bay LC
3. 13MW load will be affected during TR-3 and 66kV Hebbal Line bay LC.</t>
  </si>
  <si>
    <t xml:space="preserve">8MW load can be changed over by BESCOM on to neighbouring stations. 
  </t>
  </si>
  <si>
    <t>Each transformer LC will be availed one after the other.</t>
  </si>
  <si>
    <t>E1, E5, E2</t>
  </si>
  <si>
    <t>66/11kV  Pottery Road MUSS</t>
  </si>
  <si>
    <t>18.01.2024</t>
  </si>
  <si>
    <t>Maruthi Sevanagar, Jai Bharath nagar, Frazer Town , Cooks Town, Bharathi Nagar, Cox Town, Benson town, Richards town, Davis Road, Mosque Road, Tanery Road, Biyappana Halli, Nagena Palya, Lingaraj Puram, Halsoor, Jeevana halli, R K Road, Coles Road, Venkateshpuram and ITC, etc..</t>
  </si>
  <si>
    <t>1. 10MW during Transformer-2 LC 
 2. 28 MW during 11kV and 66kV Bus Maintenance.
 .</t>
  </si>
  <si>
    <t xml:space="preserve">Peak Load of Station is 32 MW, Peak load of TR-1 is 14MW, TR-2 is 15MW and ITC LOad IS 4MW Load change over of 5MW shall be done by BESCOM to neighbouring stations.
  1. During LC period of Transformer -1 (2:00 Hrs)
  Transformer -2 (20MVA) will be in charge condition and the load of of transformer -1 will be catered on transformer-2 by using bus coupler and during this period no load effected. 
  2. During LC period of Transformer -2 (2:00 Hrs)
  Transformer -1 (20 MVA) will be in charge condition and the load of transformer -2 will be catered on transformer-1 by using bus coupler and during this period 10MW load will be effected. 
</t>
  </si>
  <si>
    <t>North</t>
  </si>
  <si>
    <t>C8,C9,C4 sub division</t>
  </si>
  <si>
    <t>66/11kv Sahakarnagar muss</t>
  </si>
  <si>
    <t>1. To carry out Tan-Delta Test of Transformer-1, Transformer-2 and Transformer 3.
  2. To carry out quaterly/half yearly maintenance works of Transformer Bays, 66kV Line Bays, 11kV Bus maintenance.
  3. For carrying out IR test of all equipements like CT's, PT's, LA's, Transformers, 66kV Breakers, 11kV Breakers, Wall entry bushings and 11kV Bus.</t>
  </si>
  <si>
    <t>Kempapura,Agrahara L/o,Defence L/o,Fortune,A block ,Pai house, Byatrayanapura , UAS layout , Telecom layout ,Milstone and hiranandani appartement, L&amp;T , UIDIA, Sahakarnagar , Kodigehalli , Canara Bank L/o , KB Park , MLA House , Virupakshapura , Godrej , Shanthivana, Fortune , Kempapura, Defence L/o, Agrahara L/o , Kogilu L/o</t>
  </si>
  <si>
    <t>5MW load will be affected while carrying out 3*20 MVA Transformer Bays maintenance from 10:30 to 16:00</t>
  </si>
  <si>
    <t>1. During Transformer-1 LC, load will be catered through bus-coupler on Transformer-2 with 5MW load affected.
  2. During Transformer-2 LC , load will be catered through bus-coupler on Transformer-3 with with 5MW load affected.
  3.During Transformer-3 LC , load will be catered through bus-coupler on Transformer-2 withwith 5MW load affected.</t>
  </si>
  <si>
    <t>E1, E9, C5</t>
  </si>
  <si>
    <t>66/11kV Yellarbande MUSS</t>
  </si>
  <si>
    <t>1. To carry out Maintenance work of incoming line, outgoing line, Transformer-1, Transformer-2 Bay, 66kV bus Gos, 11kV bus and breaker maintenance.                                                                                                                      2. For attending Hotspot works.</t>
  </si>
  <si>
    <t>14.12.2023</t>
  </si>
  <si>
    <t>A.K.Ashram Road, Devagowda Road, R.T.Nagar 1st Block, Thimmaiah Garden, Modi Garden, Military Area, Veerannapalya, Lumbini Garden, BWSSB Sewage plant, Mariyannaplaya, Coffee board L/O, Kempapura,Dasarahalli, Maruthi L/O, Buvaneshwari nagar, Byrappa L/O and surrounding areas.</t>
  </si>
  <si>
    <t>1. 6MW of load will be affected for 2 Hrs while carrying out transformer- 2 maintenance                                                                       2. 22MW of load will be effected for 3 Hrs during bus &amp; PT maintainence</t>
  </si>
  <si>
    <t>Peak Load of Station is 28 MW, Load change over of 6MW shall be done by BESCOM to neighboring stations
 1. During LC period of Transformer-1 (2 Hrs)- Peak load is 11MW Transformer-2 (31.5 MVA) will be in charge condition and the load of transformer-1 will be catered on transformer-2 by using bus coupler. No load will be effected.          2. During LC period of Transformer-2 (2 Hrs)- Peak load is 17 Transformer -1 (20 MVA) will be in charge condition and the load of transformer-2 will be catered on transformer-1 by using bus coupler. During this period around 6 MW of load shedding will be carried out.                                                                                                         3. 6 MW of load will be affected for 2 Hrs while carrying out transformer- 2 maintenance.                                                                                                               4. 22MW of load will be effected for 3hrs during 66kV &amp; 11kV bus &amp; PT maintainence.</t>
  </si>
  <si>
    <t>Transmission (Works)Circle</t>
  </si>
  <si>
    <t>Major Works Division, North</t>
  </si>
  <si>
    <t>BRAZ</t>
  </si>
  <si>
    <t>Bengaluru Rural</t>
  </si>
  <si>
    <t>Nelamangala</t>
  </si>
  <si>
    <t>Existing 66kV NRS DB Pura –Vijayapura SC line</t>
  </si>
  <si>
    <t>For erection of towers and replacement of conductor in the existing line corridor in the work of line strenthening of Existing 66kV NRS DB Pura –Vijayapura SC line</t>
  </si>
  <si>
    <t>-</t>
  </si>
  <si>
    <t>Devanahalli, Vijayapura</t>
  </si>
  <si>
    <t>19MW</t>
  </si>
  <si>
    <t>No</t>
  </si>
  <si>
    <t>Existing 66kV NRS DB Pura –Devanahalli DC line</t>
  </si>
  <si>
    <t>17:00</t>
  </si>
  <si>
    <t>For erection of towers in the existing line corridor in the work of line strenthening of Existing 66kV NRS DB Pura –Devanahalli DC line</t>
  </si>
  <si>
    <t>Doddaballapura town, Rajgatta, Tippuru, Raghunathapura, Talagwara, Gandrajapura, Konagatta, Muddanayakanapalya, Hanabe, SS Ghati, Antharahalli, Kantanakunte, Neralagatta, Hadonahalli and surrounding areas</t>
  </si>
  <si>
    <t>25MW</t>
  </si>
  <si>
    <t>Magadi</t>
  </si>
  <si>
    <t>Conversion of existing 66kV Byadarahalli-Magadi S/C line to D/C line with DRAKE ACSR conductor using proposed 110kV Narrow based DC towers for a distance of 28.990kms in Bangalore.</t>
  </si>
  <si>
    <t>To carry out the tower erection, stringing and  dismantling of existing conductor from loc 118 to 137 between 66/11kV VG Doddi to 66/11kV Magadi</t>
  </si>
  <si>
    <t>66/11kV Byadarahalli, 66/11kV Kodigehalli , 66/11kV Tavarekere, 66/11kV TG halli and 66/11kV VG Doddi.</t>
  </si>
  <si>
    <t>Load will be not affected if load shifted to nearby stations</t>
  </si>
  <si>
    <t>BIAL</t>
  </si>
  <si>
    <t xml:space="preserve">Hosakote ,Nandagudi,Devanhalli </t>
  </si>
  <si>
    <t xml:space="preserve">220kV KIADB HP &amp; Downstream stations 
</t>
  </si>
  <si>
    <t>For quarterly maintenance work of 220kV R/s KIADB HP  and its down stream 220kV Ekarajapura, &amp; 66/11kV stations .</t>
  </si>
  <si>
    <t>26.11.2023</t>
  </si>
  <si>
    <t>All areas feeding from following station will be effected:
1)66/11kV Volvo
2)66/11kV Pillagumpa
3)66/11kV Sulibele
4)66/11kV Channarayaptna 
5)66/11kV Nandagudi  
EHT- Grindwell Nortan,Orient Bell ceramics,SHELL ,BPH minor irigation,BOEING.
220kV Ekarajapura &amp; 220kV aerospace are downstream stations for 220kV HP .</t>
  </si>
  <si>
    <t>150  MW</t>
  </si>
  <si>
    <t xml:space="preserve">Hosakote Division </t>
  </si>
  <si>
    <t xml:space="preserve">220kV BIAL and downstream stations </t>
  </si>
  <si>
    <t xml:space="preserve">Quarterly maintenance </t>
  </si>
  <si>
    <t>220kV BIAL BEGUR , 66kV Vidyangara, 66kV Budigere, BIAL-1&amp;2 EHT, ITC EHT</t>
  </si>
  <si>
    <t xml:space="preserve">80 MW </t>
  </si>
  <si>
    <t>66/11kV Hosakote</t>
  </si>
  <si>
    <t xml:space="preserve">Quarterly Maintenance work </t>
  </si>
  <si>
    <t>24.11.2023</t>
  </si>
  <si>
    <t>Hosakote town, Mandur, Gattiganbi, Lakkondanali,Allapanahalli and other surounding areas</t>
  </si>
  <si>
    <t>35  MW</t>
  </si>
  <si>
    <t xml:space="preserve">66/11kV Konadsapura </t>
  </si>
  <si>
    <t>Konadasapura, Battrahalli,medahalli, Kanmangala</t>
  </si>
  <si>
    <t xml:space="preserve">27 MW </t>
  </si>
  <si>
    <t xml:space="preserve">Additional Central Yelahanka C7 </t>
  </si>
  <si>
    <t xml:space="preserve">66/11kV Rajankunte </t>
  </si>
  <si>
    <t xml:space="preserve">Quarterly maintennace </t>
  </si>
  <si>
    <t xml:space="preserve">Rajankunte, Marasandra Vilage ,Bytha vilage,Adivishwanthapura village, Gatinaganahalli village, KMF industry </t>
  </si>
  <si>
    <t xml:space="preserve">15MW </t>
  </si>
  <si>
    <t>Kolar</t>
  </si>
  <si>
    <t>220 kV R/S Kolar</t>
  </si>
  <si>
    <t>First quarterly maintenance works</t>
  </si>
  <si>
    <t>08.10.2023</t>
  </si>
  <si>
    <t>220kV R/S Malur, Railway traction-1 &amp;2, Kembodi, Tamaka, Yeldur, Dalsanur,  DRDO, T.D.Halli, Sugutur, S M Mangala, Vemgal, Talgunda, Kyalanur,  Narsapura, Vokkaleri, Kolar urban and rural areas</t>
  </si>
  <si>
    <t>422MW</t>
  </si>
  <si>
    <t>Gowribidanur</t>
  </si>
  <si>
    <t>KOLAR</t>
  </si>
  <si>
    <t>Chikkaballapura</t>
  </si>
  <si>
    <t>220/66/11kV R/s Gowribidanur</t>
  </si>
  <si>
    <t>For quarterly maintenance work.</t>
  </si>
  <si>
    <t xml:space="preserve">220kV R/s Gowribidanur and connected stations  (AFTL IPP, 66kV ACC EHT)       1.6611kV S/s Thondebhavi     2. 66/11kV S/s Manchenahalli  3. 66/11kV S/s Gundlukottur  4.66/11kV S/s Gudibande    5.66/11kV S/s D palya  6.66/11kV S/s Vidhurashwatha(Greenergy solar)     7.66/11kV S/s Ramapura   8. 66/11kV S/s Mandikal  ,     9. Alipura S/s    10. Kudumulakunte(a1 steel EHT) 220Kv R/s Mittemari R/s and connected stations    1.66/11kV S/s Somanathapura, 2.66/11kV S/s peresandra,3.66/11kV S/s somenahalli, 4.66/11kV S/s sadali 5,julpalya,6.66/11kV S/s chelur(Solar),7.66/11kV S/s chakavelu, 8.66/11kV S/s pathapalya, 9.66/11kV S/s thimmampalli,,10.66/11kV S/s bagepalli,11.66/11kV S/s Vatadahosahalli.                12. 66/11kV Kodigenahalli(alternate supply can be arranged from 220kV R/s Madhugiri)  13. Dibburahalli  14. Yenigadhale 15.66/11kV S/s Gulur
for 66/11kV Sadali, Dibburahalli, yenigadhale (alternate supply can be arranged from 220kV R/s Chinthamani) , </t>
  </si>
  <si>
    <t>150-160MW(GBDR)+140-150 MW(Mittemari)</t>
  </si>
  <si>
    <t>Alternate power supply will not be arranged as the maintenance of the above mentioned 66kV Sub stations will be carried out.</t>
  </si>
  <si>
    <t>DBPura</t>
  </si>
  <si>
    <t>BRC Kengeri</t>
  </si>
  <si>
    <t>220KV Nelamangala Line-2 Bay
(220KV NRS Dbpura)</t>
  </si>
  <si>
    <t>Tan Delta Testing of the 220kV CT's</t>
  </si>
  <si>
    <t>24.02.2024</t>
  </si>
  <si>
    <t>No load affected .</t>
  </si>
  <si>
    <t>NO Load affected</t>
  </si>
  <si>
    <t>Load will be catered on 220kV Nelamangala -1 Line.</t>
  </si>
  <si>
    <t>220KV Nelamangala Line-1 Bay
(220KV NRS Dbpura)</t>
  </si>
  <si>
    <t>Load to be cattered on 220kV Nelamangala -2 Line.</t>
  </si>
  <si>
    <t>Hoskotte</t>
  </si>
  <si>
    <t>220KV BAIL BEGUR 
(220KV NRS Dbpura)</t>
  </si>
  <si>
    <t>Quarterly maintenance works of 220kV bay at station</t>
  </si>
  <si>
    <t>Load to be cattered on 220kV Nelamangala -1 &amp; 2 Line and also 220kV KIADB R/S line.</t>
  </si>
  <si>
    <t>100MVA Power Transformer-3 NRS DBPura,</t>
  </si>
  <si>
    <t>Quarterly maintenance works of the station.</t>
  </si>
  <si>
    <t>23.12.2023</t>
  </si>
  <si>
    <t>D cross, Doddaballapura Local areas, Doddabelavangala, EHT AIR,Vijaypura and Jangamkotte and surrounding areas</t>
  </si>
  <si>
    <t>NO Load affected, as TR03 feeding to 66kV lines will also be availing Line clear.</t>
  </si>
  <si>
    <t>66/11kV S/s D.Cross</t>
  </si>
  <si>
    <t>66/11kV S/s Doddabelavangala</t>
  </si>
  <si>
    <t>66/11kV S/s Vijaypura &amp; Jangamkotte</t>
  </si>
  <si>
    <t>100MVA Power Transformer-1 NRS DBPura,</t>
  </si>
  <si>
    <t>24.01.2024</t>
  </si>
  <si>
    <t>Devanahalli,Kundana, Brigade Orchade ,Gundamgerre and saslu .and surrounding areas</t>
  </si>
  <si>
    <t>NO Load affected, as TR01 feeding to 66kV lines will also be availing Line clear.</t>
  </si>
  <si>
    <t>66/11kV S/s Devnahalli &amp; Brigade Orchade</t>
  </si>
  <si>
    <t>66/11kV S/s Kundanna</t>
  </si>
  <si>
    <t>66/11kV S/s Gundamgerre</t>
  </si>
  <si>
    <t>66/11kV S/s Saslu</t>
  </si>
  <si>
    <t xml:space="preserve">220/66/11kV KIADB R/S </t>
  </si>
  <si>
    <t>28.01.2024</t>
  </si>
  <si>
    <t xml:space="preserve">KIADB industrial areas, 66kV  Indo MIM, 66kV HSS </t>
  </si>
  <si>
    <t xml:space="preserve">66/11kV Apparel park S/S </t>
  </si>
  <si>
    <t xml:space="preserve"> Apparel park and surrounding areas </t>
  </si>
  <si>
    <t>66/11kV S/s Kanaswadi</t>
  </si>
  <si>
    <t>09.12.2023</t>
  </si>
  <si>
    <t>Kanaswadi and surrounding areas</t>
  </si>
  <si>
    <t>MALUR</t>
  </si>
  <si>
    <t>KGF</t>
  </si>
  <si>
    <t>220kV R/S T-Gollahalli along with its connected 66kV downstream sub-stations and  220kV Bus-1&amp;2</t>
  </si>
  <si>
    <t xml:space="preserve">2nd Quarterly maintenance works of the station. R&amp;D routine calibration and Hotline observations.To attend critical hotspots in 220kV Bus-1&amp;2 selector isolators and also for re-conditioining of 220kV Bus-1&amp;2 selector isolators of 220kV Bus coupler Bay and  to carry out 2nd Quarterly Maintenance. </t>
  </si>
  <si>
    <t>220kV R/S T.Gollahalli along with its connected 66kV downstream sub-stations T-gollahalli,Andersonpet,Nangli,H-Gollahalli,Tayaluru, Avni,NG Hulkur,KGF 1 &amp;2 ,Doddakari,Kyasamballi,BEML EHT,Kamasamudra substations</t>
  </si>
  <si>
    <t>160MW</t>
  </si>
  <si>
    <t>No alternate power supply.
 66kV downstream sub-stations T-gollahalli,Andersonpet,Nangli,H-Gollahalli,Tayaluru, Avni,NG Hulkur,KGF 1 &amp;2 ,Doddakari,Kyasamballi,BEML EHT,Kamasamudra substations (Due to 2nd Quarterly maintenance works at all above said substations)</t>
  </si>
  <si>
    <t>220kV R/S Malur along with its connected 66kV downstream sub-stations and  220kV Bus-1&amp;2</t>
  </si>
  <si>
    <t xml:space="preserve">2nd Quarterly Maintenance work of Station,  100MVA PTR-2 OVERHAULING, Replacement of PTR-2 66kV Strung Bus &amp; To attend critical hotspots in 220kV Bus-1&amp;2 selector isolators and also for re-conditioining of 220kV Bus-1&amp;2 selector isolators of 220kV Bus coupler Bay. </t>
  </si>
  <si>
    <t>17.12.2023</t>
  </si>
  <si>
    <t xml:space="preserve">
1. 220/66kV Malur R/S,66/11kV Downstream  Stations of 
        2. 220/66kV Sarjapura R/S &amp; 3. 220/66kV VTP, Cessna and Exora R/S</t>
  </si>
  <si>
    <t>150  MW (220/66kV Malur R/S)
160  MW(220/66kV Sarjapura, VTP, Cessna and Exora R/S )
Total=300MW</t>
  </si>
  <si>
    <t>Alternate power supply can be arranged for downstream stations of 220/66kV Sarjapura, Cessna, Exora &amp; VTP R/S from Yerandahally &amp; HSR Layout Stations</t>
  </si>
  <si>
    <t xml:space="preserve">Ramanagara </t>
  </si>
  <si>
    <t>Yarandanahalli</t>
  </si>
  <si>
    <t>Ramanagara</t>
  </si>
  <si>
    <t>Chandapura</t>
  </si>
  <si>
    <t>220/66/11kV  Receiving-station Yarandanahalli</t>
  </si>
  <si>
    <t xml:space="preserve">
1.For carrying out 4th Quarterly maintenance work and to attend hot line observations.          2. For replacing of 66kV CT's of 31.5 MVA Tr-3.        3. For OLTC Overhauling of 31.5MVA Transformer-2 </t>
  </si>
  <si>
    <t>Bommasandra Industrial Area , Veerasandra, Yarndanahalli &amp; Ananthnagara and 11kV Feeders of Bank-2, 2A, 3 &amp; 3A from 220/66/11kV RS Yarandanahalli</t>
  </si>
  <si>
    <t>30 MW</t>
  </si>
  <si>
    <t>220/66/11KV R/s Sarjapura</t>
  </si>
  <si>
    <t>1. annual mainteance works on all power Transformer 
2. Attending hotline observations
3. To conduct Tan delta tests on 100MVA power Transformers</t>
  </si>
  <si>
    <t xml:space="preserve"> Dommasandra, attibele surrounding areas of Sarjapura</t>
  </si>
  <si>
    <t xml:space="preserve">45 MW </t>
  </si>
  <si>
    <t>66/11KV  S/s Attibele</t>
  </si>
  <si>
    <t xml:space="preserve">to carryout quarterly maintenance works </t>
  </si>
  <si>
    <t>Attibele and surrounding areas</t>
  </si>
  <si>
    <t>NO</t>
  </si>
  <si>
    <t>66/11KV  S/s Chandapura</t>
  </si>
  <si>
    <t>Chandapura and surrounding areas</t>
  </si>
  <si>
    <t>66/11KV  S/s Suryangara</t>
  </si>
  <si>
    <t>Suryanagar and surrounding areas</t>
  </si>
  <si>
    <t>66/11KV  S/s Jigani Link Road</t>
  </si>
  <si>
    <t>Jigani link road and surrounding areas</t>
  </si>
  <si>
    <t>18MW</t>
  </si>
  <si>
    <t>66/11kV Anekal</t>
  </si>
  <si>
    <t>For station maintenance works, and other scheduled works at 66/11kV S/s Anekal</t>
  </si>
  <si>
    <t>06.08.2023</t>
  </si>
  <si>
    <t>66kV Attibele Line, 66kV Samandur line, Areas feeding from Anekal S/S such as Anekal Town and its surrounding rural areas</t>
  </si>
  <si>
    <t>25 MW</t>
  </si>
  <si>
    <t>66/11 kV Kumbaranahalli</t>
  </si>
  <si>
    <t xml:space="preserve">For station maintenance works and other scheduled works at 66/11kV S/s Kumbaranahalli
</t>
  </si>
  <si>
    <t>66kV Bagganadoddi line, Areas feeding from Kumbaranahalli S/S such  as Haragadde, Kumbaranahalli, Jigani and its surrounding areas.</t>
  </si>
  <si>
    <t>15 MW</t>
  </si>
  <si>
    <t>66/11 kV Bagganadoddi</t>
  </si>
  <si>
    <t xml:space="preserve">For station maintenance works, and other scheduled works at at 66/11kV S/S Bagganadoddi
</t>
  </si>
  <si>
    <t>Areas feeding from Bagganadoddi S/S such as Indlawadi, Bagganadoddi, Kadujakkanahalli and  its surrounding areas</t>
  </si>
  <si>
    <t>3 MW</t>
  </si>
  <si>
    <t xml:space="preserve">66/11kV S/S Jigani old </t>
  </si>
  <si>
    <t xml:space="preserve">To carry out Quarterly maintenance </t>
  </si>
  <si>
    <t xml:space="preserve">Jigani , Kallabalu panchayati, Haragadde panchayathi, Madapatna, Gollahalli, Nandanavana layout, Konasandra, Mahanthalingapura, Vivekananda yoga ashrama. </t>
  </si>
  <si>
    <t>22 MW</t>
  </si>
  <si>
    <t>66/11 KV substation Samanduru</t>
  </si>
  <si>
    <t>10.12.2023</t>
  </si>
  <si>
    <t>Sa, Kagalipura, manduru, Maisandra, Gandhi nagar, Chokkasandra madivala, Gudnahallim Halehalli, Bhakthipura</t>
  </si>
  <si>
    <t>6 MW</t>
  </si>
  <si>
    <t xml:space="preserve">220/66/11kv R/s Jigani </t>
  </si>
  <si>
    <t xml:space="preserve">4th quarterly maintenance </t>
  </si>
  <si>
    <t>11kv feeders of Jigani 220kv &amp; 66kv  Kumbaranahalli, Bagganadoddi</t>
  </si>
  <si>
    <t>35MW</t>
  </si>
  <si>
    <t>66/11 kV Dommasandra</t>
  </si>
  <si>
    <t>Nerige, Kathriguppe, Kommasandra, Chowdadenahalli, Nekkundi, Dommasandra, Heggondanahalli and surrounding areas</t>
  </si>
  <si>
    <t>66/11 kV Bommasandra I/A</t>
  </si>
  <si>
    <t>Bommasandra Industrial Area and surrounding area</t>
  </si>
  <si>
    <t>24 MW</t>
  </si>
  <si>
    <t>Kanakapura</t>
  </si>
  <si>
    <t>66kV Kanakapura-Somanahalli Line 1(Partial) 66/11kV Hanumanthanagara &amp; Yedamadu S/s</t>
  </si>
  <si>
    <t>Line maintenance work &amp; Quaterly maintenance work</t>
  </si>
  <si>
    <t>10.01.2023
&amp;30.05.2023</t>
  </si>
  <si>
    <t>Hanumanthanagara &amp; Yedamadu sorrounding villages &amp;connected  Industries̤</t>
  </si>
  <si>
    <t xml:space="preserve"> 66KV Kanakapura-T.K Halli-3  &amp;  66/11kV Honniganahalli &amp; Acchalu S/s</t>
  </si>
  <si>
    <t xml:space="preserve">Quaterly maintenance work of  Substation </t>
  </si>
  <si>
    <t>28.08.2023</t>
  </si>
  <si>
    <t>Honniganahalli, Acchalu, Sathnur Town &amp; sorrounding villages</t>
  </si>
  <si>
    <t>66kV Kanakapura- Somanahalli line-1(partial) &amp; 66/11kV Chathra, Maralawadi  &amp; GodurS/s.</t>
  </si>
  <si>
    <t xml:space="preserve">Quaterly maintenance work of Transmission line &amp; Substations </t>
  </si>
  <si>
    <t>23.11.2023</t>
  </si>
  <si>
    <t xml:space="preserve"> Chathra, Maralawadi,    Godur &amp; Surrouding villages </t>
  </si>
  <si>
    <t>220/66kV Kanakapura 100MVA TR1</t>
  </si>
  <si>
    <t xml:space="preserve">100MVA TR1 Quaterly maintenance work </t>
  </si>
  <si>
    <t>13.10.2023</t>
  </si>
  <si>
    <t>No load affeted</t>
  </si>
  <si>
    <t>Yes</t>
  </si>
  <si>
    <t>66kV Somanahalli line-2 &amp;66/11kV Ranganadoddi S/s</t>
  </si>
  <si>
    <t xml:space="preserve">Quaterly maintenance work </t>
  </si>
  <si>
    <t>15.09.2023</t>
  </si>
  <si>
    <t>Harohalli Town, Harohalli Industrial area &amp; surounding villages.</t>
  </si>
  <si>
    <t>220/66/11kV KIADB Harohalli 100MVA TR1</t>
  </si>
  <si>
    <t>220/66/11kV KIADB Harohalli 20MVA TR1</t>
  </si>
  <si>
    <t xml:space="preserve">20MVA TR1 Quaterly maintenance work </t>
  </si>
  <si>
    <t>TKHalli</t>
  </si>
  <si>
    <t>66/11 kV Iggalur substation and  66 kV T K Halli- Iggalur line</t>
  </si>
  <si>
    <t>Station Quarterly maintenance work</t>
  </si>
  <si>
    <t>19.12.2023</t>
  </si>
  <si>
    <t xml:space="preserve">Iggaluru (surrounding villages) </t>
  </si>
  <si>
    <t xml:space="preserve"> 15 MW</t>
  </si>
  <si>
    <t xml:space="preserve">No alternate power supply </t>
  </si>
  <si>
    <t>66/11 kV Akkurmole substation and  66 kV T K Halli- Akkurmole line</t>
  </si>
  <si>
    <t>Akkurmole (surrounding villages)</t>
  </si>
  <si>
    <t>16 MW</t>
  </si>
  <si>
    <t>66 kv iggaluru line load arranged by 220 kv Tubinakere receiving station with restricted load.</t>
  </si>
  <si>
    <t>66/11 kV Guruvinapura and 66/11 kV B V Halli substations and 66 kV T K Halli- Harohalli-2 line at T K Halli</t>
  </si>
  <si>
    <t>Kodambahalli sub division of Channapattana Taluk area feeding from 66/11 kV B V Halli/ Guruvinapura substation and Sathnur subdivision area of Kanakapura Taluk  feeding from 66/11 kV Guruvinapura.</t>
  </si>
  <si>
    <t>13 MW</t>
  </si>
  <si>
    <t>66/11 kV Bevoor, Sankalagere and Dashavara</t>
  </si>
  <si>
    <t>15.12.2023</t>
  </si>
  <si>
    <t>Bevoor, Sankalagere and Dashavara (surrounding villages)</t>
  </si>
  <si>
    <t>16MW</t>
  </si>
  <si>
    <t>220/66/11 kV R/S Channapattana &amp; 66/11 kV  vandaraguppe substation</t>
  </si>
  <si>
    <t>13.12.2023</t>
  </si>
  <si>
    <t>Channapatna &amp; vandaraguppe(surrounding villages)</t>
  </si>
  <si>
    <t>20MW</t>
  </si>
  <si>
    <t>66/11kV Chandrappa circle</t>
  </si>
  <si>
    <t>1st Quarterly Maintenance</t>
  </si>
  <si>
    <t xml:space="preserve">Dodderi, CK Tandya, Byalalu, Chikkanahalli, Lakkayyanapalya, Kurubarahalli, Gollahalli, Chunchanakuppe, Uddandanahalli and Sulivara  </t>
  </si>
  <si>
    <t>22MW</t>
  </si>
  <si>
    <t>Ramanagara &amp; Bangalore South</t>
  </si>
  <si>
    <t>Magadi &amp; Kengeri</t>
  </si>
  <si>
    <t xml:space="preserve">66/11kV Kodigehalli </t>
  </si>
  <si>
    <t>Spoorthy layout  , RASHI GATE Muneshwara badavane Machohalli INDUSTRIAL AREA MACHOHALLI VILLAGE MACHOHALLI COLONY JANAPRIYA,  KG Lakkenhalli   KACHOHALLI (LM  CHIKKA GOLLARAHATTI, VADDARAHALLI BYNAHOLENAHALLI BYYANDAHALLI GIDDENAHALLI, varma layout Seegehalli gate Forest gate , GURAPPANAPALYA  hulluramma temple vinayaka narar kadabagere   ramohalli kere  vinayaka l/o, Ibrahim L\O  Ragavendra l/o ESWARA FARM  kamadenu  VADDARAHALLI  Agro test commodities, chikkagollarahatti, Machohalli, Kachohalli, Gangondanahalli UDDANDAYYA LAYOUT Dasappa Layout Bylakonahalli, Mymannanapalya, machohalli colony, kamath layout] Chikkagollarahatti Eshwara form(belongs to K2) belongs to south Shivani greens, Balaji Nagar Good earth school Srinidhi L/o mookambika  SKANDA LAYOUT K.G.Lakenhalli Dasanpura Hobli</t>
  </si>
  <si>
    <t>MAGADI AND NELAMANGALA</t>
  </si>
  <si>
    <t>TAVAREKERE</t>
  </si>
  <si>
    <t>yarappa industrial area ) MBT Layout, magadi main road, SBG colony Kuvempu nagar raynal garden Jatti Palya halubhavipalya
Demochenahall Chikkannana Palya chendasipalya Chennenahalli Honaganahatti Marenahalli Cholanayakanahalli Chennenahalli Peddanapalya jogarehalli
Hallubhavi palya Baiseguppe village Bychaguppe Devamachohalli Basawanpalya village Metipalya magadi road Varthur ( HT ) Gankallu , kurubarahalli
Jaladasipalya Deva manchanahalli Muddayyana Palya Gulganji halli Thippagondanahalli yarappa industrial area Gangappanahalli Kempgondanahalli Guruvebavi
palya Dodda gollarahatti nangenahalli Manjunath nagar YALACHAGUPPE Basavana Palya,Gangenahalli channenahalli puttayyana palya, Lakkuppe, kurrubaa
halli Thimmabovipalya belongs to Sondekoppa Nelamangala division Gidadapalya D Narayanapura dakshina murthy ind area This areas belongs to South Circle
Narayanappa Garden Bridavana Garden, Sondekoppa, Banasvadi, Madhaptna Stone Crusher, ISRO</t>
  </si>
  <si>
    <t>66/11KV Agalkote</t>
  </si>
  <si>
    <t>Quarterly Maintenance</t>
  </si>
  <si>
    <t>Magadi Sub Division Area feeding from Agalkote substation, Hulikatte, Kalludevanahalli, Seegekuppe, Byranahally,koramangala,Chakrabhavi, Agalkote, Dandigepura, Jodi Hosahalli</t>
  </si>
  <si>
    <t>8MW</t>
  </si>
  <si>
    <t>66/11KV Mathikere(Heligehalli)</t>
  </si>
  <si>
    <t>20.12.2023</t>
  </si>
  <si>
    <t>Magadi Sub Division Area feeding from Mathikere(Heligehalli) substation,Basapana Doddi, Yeligehalli ,Gejjagaraguppe</t>
  </si>
  <si>
    <t>4MW</t>
  </si>
  <si>
    <t>66/11KV Hullenahalli</t>
  </si>
  <si>
    <t>Kudur substation area feeding from Hullenahalli substation , Neralekere, Gangonahalli, Tippasandra, Hullenahalli, Tavarekere, Sankigatta, Honnapura, Virupapura, Sugganahalli, Hebalalu, Beechanahalli and Chikkanahalli</t>
  </si>
  <si>
    <t>15MW</t>
  </si>
  <si>
    <t>66/11kv T.G halli</t>
  </si>
  <si>
    <t xml:space="preserve">Gangappanaphalli,varadenahalli, banchenahatti,motaganahalli,thippagondanahalli,marenahalli,cholanayakanahalli, yellapanapalya, peddanapalya, kemogondnahalli, jogerahalli,karekallu cross, </t>
  </si>
  <si>
    <t>5MW</t>
  </si>
  <si>
    <t>no</t>
  </si>
  <si>
    <t>66/11KV DODDERI</t>
  </si>
  <si>
    <t>Dodderi, ck thandya, mayasandra, chikkeluru,BBMP venkatapura , gopalanagara,gurubhavipalya,sheshgurupalya,subrayanapalya</t>
  </si>
  <si>
    <t>4mw</t>
  </si>
  <si>
    <t>66/11KV Kudur</t>
  </si>
  <si>
    <t>Kudur subdivision area feeding from Kudur Substation Kannur, Biskur, Kagimadu, Srigiriupra, Veerasagara, Madogondanahalli, Maruru, Kudur, Hullical, Tippasandra, Narasandra,  Arasinakunte, Adrangi, Hoojenahally</t>
  </si>
  <si>
    <t xml:space="preserve">66/11KV Srigiriupra </t>
  </si>
  <si>
    <t>Kudur subdivision area feeding from Marasandra, hosahalli, Srigiripura, Veerasagara, acharipalya.</t>
  </si>
  <si>
    <t>4 MW</t>
  </si>
  <si>
    <t xml:space="preserve">66/11KV Gudemaranahalli </t>
  </si>
  <si>
    <t>Kudur subdivision area feeding from Gudemaranahalli Substation are Solur, Gudemaranahalli, Lakkenahalli, Hosahalli, Motaganahalli, Bitta sandra, yenne gere, Koramangala, Chanuvalli, Banvadi, Goruru.</t>
  </si>
  <si>
    <t>66/11kV Hosapalya circle</t>
  </si>
  <si>
    <t xml:space="preserve">Magadi and Kudur subdivision areas feeding from Hosapalya Circle Substation </t>
  </si>
  <si>
    <t>7MW</t>
  </si>
  <si>
    <t xml:space="preserve">66/11kV V.G Doddi </t>
  </si>
  <si>
    <t xml:space="preserve">Magadi  subdivision areas feeding from V.G Doddi Substation </t>
  </si>
  <si>
    <t>220/66/11KV Magadi</t>
  </si>
  <si>
    <t xml:space="preserve">Feeders/Areas feeding from Magadi ,Tavarekere,GM hally,TG halli,Hosapalya circle,VG doddi substations </t>
  </si>
  <si>
    <t>70MW</t>
  </si>
  <si>
    <t>66/11KV Magadi</t>
  </si>
  <si>
    <t xml:space="preserve">Magadi  subdivision areas feeding from Magadi Substation </t>
  </si>
  <si>
    <t>Bangalore</t>
  </si>
  <si>
    <t>66/11kV S/s Thyamagonlu</t>
  </si>
  <si>
    <t>66kV Doddabele EHT Railways and 11kV feeders Evacuating from 66/11kV Thyamagondlu Substation coming under Dabaspet Subdivisions, BESCOM</t>
  </si>
  <si>
    <t>40MW</t>
  </si>
  <si>
    <t>66/11kV S/s Averahalli</t>
  </si>
  <si>
    <t>11kV feeders Evacuating from 66/11kV Averahalli Substation coming under Dabaspet Subdivisions, BESCOM</t>
  </si>
  <si>
    <t>220/66/11 kv R/S Dabaspet</t>
  </si>
  <si>
    <t>1 st  Quarterly and Annual maintenance of 220/66/11kv R/S Dabaspet for FY-2024-25..
1. 220kv and 66kv bus-preventive Maintenance and attending critical hotspots.
2. 100MVA TR1 &amp; 150 MVA TR2- 1st  Quaterly and Annual preventive maintenance and attending critical hotspot observation.
3. 31.5MVA TR1 &amp; TR2- 1 st  Quaterly and Annual preventive maintenance and attending critical hotspot observation.
4. 220kv and 66kv Line bays-1 st  Quaterly and Annual preventive maintenance and attending critical hotspot observation.
5. 11kv GOS- 1 st  Quaterly and Annual preventive maintenance and attending critical hotspots, replacement of 11kv feeders GOS contacts, weaken jumps and pothead repair work.</t>
  </si>
  <si>
    <t>10.12.2024</t>
  </si>
  <si>
    <t xml:space="preserve">A. Areas feeding from Down streams of 220/66/11kv R/s Dabaspet.
1.66/11 kv Nelamangala 
2. 66/11 kv Thyamagondlu
3. 66/11 kv T Begur
4. 66/11 kv Hirehalli
5. 66/11 kv Averahalli
5. 66/11 kv S K Steel(EHT)
6.  66/11 kv Jindal(EHT).
B. Dabaspet Sub Division Area feeding from 
1.220/66/11kv R/s Dabaspet </t>
  </si>
  <si>
    <t>66/11kv Substation T Begur</t>
  </si>
  <si>
    <t>1 st  Quarterly maintenance work</t>
  </si>
  <si>
    <t>11kV feeders Evacuating from 66/11kV T Begur Substation coming under Nelamangala and Dabaspet Subdivisions, BESCOM</t>
  </si>
  <si>
    <t>66/11kV S/s Alur</t>
  </si>
  <si>
    <t>09.12.2024</t>
  </si>
  <si>
    <t>11kV feeders Evacuating from 66/11kV Alur Substation coming under Nelamangala  Subdivisions, BESCOM</t>
  </si>
  <si>
    <t>15W</t>
  </si>
  <si>
    <t>Somanahalli</t>
  </si>
  <si>
    <t>Ramangara</t>
  </si>
  <si>
    <t xml:space="preserve">66kV  Kothipura-Melehalli-Chikkangagawadi-Kootgallu Outgoing line at Melehalli sub station.
Affected Station are:-
1. Chikkagangawadi
2.Jalamangala
3.Kootgallu
4.Melehalli
</t>
  </si>
  <si>
    <t>To carry out 4th quarterly maintenance works of substation and Lines from TLI staff</t>
  </si>
  <si>
    <t>14.12.2023(Chikkagangawadi)
12.12.2023(Jalamangala)
08.12.2023(Kootagallu)</t>
  </si>
  <si>
    <t>1)VIRUPASANDRA, B.S.DODDI, AKKURU, CHIKKAGANGAWADI, DODDAGANGAWADI, TALAWADI, 66kV Solar IPP AND SORROUDING AREAS feeding from Chikkangangwadi Sub station
2) Jalamangala, Akkuru, Tadikavagilu, Kysapurua, Solar IPP feeding form Jalamangala Sub station.
3) Yerehalli, Kootgallu, Danayankanapura, Shyanaboganahalli and Kunamoodanahalli feeding from Kutgallu Sub station.</t>
  </si>
  <si>
    <t xml:space="preserve"> 66kV Kothipura-Ramanagara line.
Affected Stations are:
1. Ramanagara</t>
  </si>
  <si>
    <t>Ramanagara Town, Hunsenahalli Village, Bilagumba Village, Janapadaloka, Basavanapura, K.P.Doddi, Vaderahalli Villages</t>
  </si>
  <si>
    <t xml:space="preserve">66kV Kempanahalli-Uragahalli Line
Affected Stations are 
1. Uragahalli sub station
2. Kempanahalli sub station. 
</t>
  </si>
  <si>
    <t>16.12.2023 (Kempanahalli)
20.12.2023 (Uragahalli)</t>
  </si>
  <si>
    <t>1) Namdaari, Myganahalli, ABM Build tech, Heggadagere and sourrounding areas feeding from Kempanahalli sub station
2) H.M.doddi, Annahalli, M.G.palya and sourrounding areas feeding from Uragahalli Sub station.</t>
  </si>
  <si>
    <t>12.5MW</t>
  </si>
  <si>
    <t>66/11kV SHIVANAHALLI</t>
  </si>
  <si>
    <t>BANNIKUPPE, ANKANHALLI, DODDANAHALLI, KADANAKUPPE AND SOURROUNDING AREAS</t>
  </si>
  <si>
    <t>9MW</t>
  </si>
  <si>
    <t xml:space="preserve">66/11kV Hejjala </t>
  </si>
  <si>
    <t>WONDERALLA, HEJJALLA, BANNIKUPPE, GOMTHI, KADUMANE, MANCHANAYAKANAHALLI, HOSSADODDI, AVAREGERE, KHB HAMPAPURA</t>
  </si>
  <si>
    <t>12MW</t>
  </si>
  <si>
    <t>220/66/11kV Bidadi</t>
  </si>
  <si>
    <t xml:space="preserve">2*31.5MVA, 20MVA, 100MVA TR-1&amp;2, 66Kv BOSCH, 66KV TTIPL, 66KV COCOCOLA.
Areas Affected are
1.Hittamadu, byramangala, Hposuru, Bananduru, Medanahalli, Bidadi Town, Shanamangala, Kodiyala.
Industriral feeders affected are
Ingersollrand, MEI, KIADB, MTPL, Lumax, Hightemp, Nextgen, KIADB-3, Coco Cola green, Toyoto Techno park, Eagleton,TKAP, Manjushree, Renewsour(IPP),  </t>
  </si>
  <si>
    <t>50MW</t>
  </si>
  <si>
    <t>To carry out 4th quarterly maintenance works of Railway Bay</t>
  </si>
  <si>
    <t>PGCIL1 &amp; 2 220kV Lines</t>
  </si>
  <si>
    <t>0MW</t>
  </si>
  <si>
    <t>YES</t>
  </si>
  <si>
    <t>To carry out 4th quarterly maintenance works of specific bays</t>
  </si>
  <si>
    <t>Newly Commissioned lIne.Commissioned on 29.11.2023</t>
  </si>
  <si>
    <t xml:space="preserve">220kV Bidadi-Kothipura Line-1 </t>
  </si>
  <si>
    <t>220kV Bidadi-Kothipura Line-2</t>
  </si>
  <si>
    <t>220/66/11KV KOTHIPURA</t>
  </si>
  <si>
    <t>12.5MVA Tr-1 and Its associated Bay equipments</t>
  </si>
  <si>
    <t>Partial Load can be arranged from Ramanagara MUSS</t>
  </si>
  <si>
    <t>100TR-1 and 100MVA Tr-2, 220kV Bidadi Line-1, Thubnkinere Line-2</t>
  </si>
  <si>
    <t>15.9.2023</t>
  </si>
  <si>
    <t>220kV Bidadi Line-2, Thubinkere Line-1 and 220kV associated BUS Equipments</t>
  </si>
  <si>
    <t>BMAZ South</t>
  </si>
  <si>
    <t>Subramanyapura</t>
  </si>
  <si>
    <t>BMAZ SOUTH</t>
  </si>
  <si>
    <t xml:space="preserve">Kengeri K1 Subdivision </t>
  </si>
  <si>
    <t>66/11kV Provident</t>
  </si>
  <si>
    <t>11kV Bus maintenance works</t>
  </si>
  <si>
    <t>16.01.2024</t>
  </si>
  <si>
    <t xml:space="preserve">Provident Sunworth apartment </t>
  </si>
  <si>
    <t xml:space="preserve">No Load affected </t>
  </si>
  <si>
    <t>_</t>
  </si>
  <si>
    <t>Provident Housing Society 31.5MVA Transformer has been diverted to 66/11kV Prestige shantinikethan substation</t>
  </si>
  <si>
    <t>220kV Subramanyapura</t>
  </si>
  <si>
    <t>South</t>
  </si>
  <si>
    <t>HSR Layout: S12 O&amp;M-1 &amp; 2</t>
  </si>
  <si>
    <t>66/11 kV Sobha Forest View Substation</t>
  </si>
  <si>
    <t xml:space="preserve">Maintenanace of 11kV Bus, bank 1  and Power transformer </t>
  </si>
  <si>
    <t>08.12.2023</t>
  </si>
  <si>
    <t>Sobha Forest Apartments, Talaghattapura</t>
  </si>
  <si>
    <t>Load will be changed over by BESCOM.</t>
  </si>
  <si>
    <t>Note:LC proposal has been sent in March-24 if not approved in March-24 please consider in April-24</t>
  </si>
  <si>
    <t>Kengeri(K1 subdivision)</t>
  </si>
  <si>
    <t xml:space="preserve">66/11kV Kumbalagodu </t>
  </si>
  <si>
    <t>Periodic maintainance works</t>
  </si>
  <si>
    <t>Byrohalli, Ramohalli, Kengeri Town, Bidadi Rural, Devikiran, Deccan Herrald, KAIDB 1st phase,KAIDB 2nd phase, Geruplaya industrial area, ISRO, Gonipura,BGS, Kengeri,Brigade ponorama,Srirama badavane, Kanminike,Sandeep thota, Chalghatta, MLC compound.</t>
  </si>
  <si>
    <t>Jayanagara : S6 O&amp;M-1 &amp; 2 
and HSR Layout: S12 O&amp;M-1 &amp; 2</t>
  </si>
  <si>
    <t>66/11kV Khodays Glass Factory station</t>
  </si>
  <si>
    <t xml:space="preserve">Konanakunte, Thalaghattapura, Doddakallasandra, Shreenidhi layout, Avalahalli. </t>
  </si>
  <si>
    <t>12 MW</t>
  </si>
  <si>
    <t>02 MW  load can be changed over by BESCOM.</t>
  </si>
  <si>
    <t>Ramanagara and South</t>
  </si>
  <si>
    <t>HSR and Chandapura</t>
  </si>
  <si>
    <t>66/11kV Bannerghatta station</t>
  </si>
  <si>
    <t>For carrying out maintenance work on 66kV BUS, 66kV BUS GOS, 66kV Transformer Isolators, 11kV Switchgear maintenance work.</t>
  </si>
  <si>
    <t>Weavers coloney, Gottigere, Mantapa, Purvankara, AMC College, Ragihalli, Kasaraguppe, National Park, Basavanapura, Mylasandra, Bytarayandoddi, Lakshmipura, Shivanahalli and surrounding Areas</t>
  </si>
  <si>
    <t>BESCOM to make alternate arrangements at 11kV side.</t>
  </si>
  <si>
    <t>HSR</t>
  </si>
  <si>
    <t>66/11kV Padmanabhanagara</t>
  </si>
  <si>
    <t>66KV and 11KV Bus maintenance including determination of IR values of Bus and replacement of week insulators (if any) and attending Hotspots</t>
  </si>
  <si>
    <t>18.12.2023</t>
  </si>
  <si>
    <t xml:space="preserve">Banagirinagar, Jayanagar 7th block, BSK2nd stage,BDA Complex,Channamanakere Achhakatu, Saroja Complex, Rajivnagar, Padmanabhanagar, Yarabnagar, TATA Silkfarm, Shastrinagar, S9 Subdivision premises, 9th Main Batashowroom. </t>
  </si>
  <si>
    <t xml:space="preserve">6 MW load can be shifted on nearby stations 66/11kV Sarakki, Nimhans, Banashankari, ISRO Layout, by Bescom at the time of line clear. </t>
  </si>
  <si>
    <t>HSR and  Jayanagara</t>
  </si>
  <si>
    <t>220/66/11kV Khodays glass factory station</t>
  </si>
  <si>
    <t>Maintenanace of 220kV Bus, 220kV Somanahalli-Khodays-Subramanyapura Lines and 220kV Transformers (150MVA TR-1)</t>
  </si>
  <si>
    <t>07.01.2024</t>
  </si>
  <si>
    <t>No Load affected</t>
  </si>
  <si>
    <t>South Zone</t>
  </si>
  <si>
    <t>Jayanagara( S5 and S18 subdivision)</t>
  </si>
  <si>
    <t>220/66kV Subramanyapura</t>
  </si>
  <si>
    <t>1.220kV BUS:
220kV Bus Isolators maintenance and replacement of deterioted clamps of BUS and Bus Isolators. 
For attending hot spots,
Maintenance of 220kV Bus Potential transformer.
2.Battery charger and DCDB maintenance.</t>
  </si>
  <si>
    <t>18.11.2023</t>
  </si>
  <si>
    <t>Arehalli, Ittamadu, AGS Layout, Chikalsandra, TG Layout, Bhuvneshwarinagar and areas surrounding the sub-station.</t>
  </si>
  <si>
    <t>40</t>
  </si>
  <si>
    <t>08 MW load can be shifted on nearby stations by BESCOM at the time of Line clear.</t>
  </si>
  <si>
    <t>Jayanagara(S15, S18 subdivision)</t>
  </si>
  <si>
    <t>66/11kV Arehalli</t>
  </si>
  <si>
    <t>* 66kV BUS: - 66kV BUS GOS maintenance 
* Maintenance of 66kV PT
* Bank1 &amp; Bank-2 -11kV Bus maintenance of Bank-1 &amp; Bank2</t>
  </si>
  <si>
    <t xml:space="preserve">ISRO Layout, ISRO layout Ind. Area, Kumarswamy layout, Vittal nagara, Vikram nagar, Yelchenahalli, surrounding area. </t>
  </si>
  <si>
    <t>16</t>
  </si>
  <si>
    <t>04-05 MW load can be shifted on nearby stations by BESCOM at the time of Line clear.</t>
  </si>
  <si>
    <t>Maintenanace of 220kV Bus, 220kV Somanahalli-Khodays-Subramanyapura Lines and 220kV Transformers( 150MVA Tr-2)</t>
  </si>
  <si>
    <t>No Load affected )</t>
  </si>
  <si>
    <t>220kV Kumbalagodu GIS</t>
  </si>
  <si>
    <t>150MVA Tr-1 and respective BUS Periodic maintainance works</t>
  </si>
  <si>
    <t>(No Load affected )</t>
  </si>
  <si>
    <t xml:space="preserve">HSR (S12), </t>
  </si>
  <si>
    <t>66/11kv Anjanapura</t>
  </si>
  <si>
    <t xml:space="preserve">
1) Maintenance work of line bay equipments such as 66kV LA, GOS, CT, PTs etc 
2) 66kV BUS Isolators maintenance/alignment work.
3) 66kV &amp; 11kV Bus maintenance. </t>
  </si>
  <si>
    <t>KSIT College,8th Block Anjanapura,weavers coloney,Purvankara Apartment,Amruthnagara,SP thota,Vaddarapalya,Kembathahalli and area surronding sub-station.</t>
  </si>
  <si>
    <t>RR Nagar/
Kengeri division/
Jayangar</t>
  </si>
  <si>
    <t>66/11kV Substation, Rajarajeshwarinagar</t>
  </si>
  <si>
    <t xml:space="preserve">66kV BUS:
1) Maintenance of Bus isolators &amp; 66kV Bus, 
2) 66kV PT Maintenance.
3) 11kV Bus maintenance of Bank-1, Bank-2 and Bank2A.
4) Battery charger and DCDB maintenance. </t>
  </si>
  <si>
    <t>16.11.2023</t>
  </si>
  <si>
    <t>Mylasandra , Ideal homes ,Uttarahalli , sachidanandanagar,Vaddarapalya ,Gaanakalu, BEML Layout, Rajarajeshwari temple , Pattanagere , Global village, BGS Hospital, part of kengeri, Channasandra,Vaddarapalya,Uttarahalli, Poorna Prajna Layout, BHCS Layout and surrounding areas</t>
  </si>
  <si>
    <t>05 MW load can be shifted on nearby stations by BESCOM at the time of Line clear.</t>
  </si>
  <si>
    <t>Note:LC proposal has been sent in Feb-24 if not approved in Feb-24 please consider in April-24</t>
  </si>
  <si>
    <t>150MVA Tr-2 respective BUS Periodic maintainance works</t>
  </si>
  <si>
    <t>Jayanagar(S5,S18 subdivision)</t>
  </si>
  <si>
    <t>66/11kV Subramanyapura</t>
  </si>
  <si>
    <t xml:space="preserve">66kV BUS:
1) Maintenance of Bus isolators &amp; 66kV Bus, 
2) 66kV PT Maintenance.
3) 11kV Bus maintenance of Bank-1 and Bank-2.
4) Battery charger and DCDB maintenance. </t>
  </si>
  <si>
    <t>21.11.2023</t>
  </si>
  <si>
    <t xml:space="preserve">Gubbalala, Part of Uttarahalli, ISRO layout Ind. Area, Adarsha aprtments I &amp; II, Mantri Tranquill apartments, Maruthi layout, Bharath layout, Doddakallasandra Ind,area, Agara and connected areas, Kuamraswamy lyt, Vittal nagara, Yadalam nagar, Maruthi nagar. </t>
  </si>
  <si>
    <t>04 MW load (out of 16 MW) can be shifted on nearby stations by BESCOM at the time of Line clear.</t>
  </si>
  <si>
    <t>66/11kv South City muss</t>
  </si>
  <si>
    <t>66kV BUS:
Bank1 &amp; Bank2
-11kV Bus maintenance of Bank-1 and Bank-2.</t>
  </si>
  <si>
    <t>Laxmi Layout, Southcity appartments, Kammanahalli, Shanthinikethana, Doddamma Layout, Panduranganagara Layout, BWSSB Kothanoor, Motappa compound, Mahendra homes, Good homes, surrounding area of S12 &amp; S14 sub Division.</t>
  </si>
  <si>
    <t>5MW load can be shifted on nearby stations by BESCOM at the time of line clear</t>
  </si>
  <si>
    <t>TL &amp; SS Somanahalli</t>
  </si>
  <si>
    <t>South Circle</t>
  </si>
  <si>
    <t>TL&amp;SS Somanahalli and O&amp;M Division, BESCOM, Kengeri</t>
  </si>
  <si>
    <t>666kV Somanahalli-Kanakapura-1 line bays at 220/66/11kV R/S, Somanahalli, Bengaluru.</t>
  </si>
  <si>
    <t>For carrying out periodical maintenance works as per maintenance schedule for 1st quarter of FY 2024-25. Load of 66kV Kanakapura line-1 may be changed over to 220kV Kanakapura. No load will be affected.</t>
  </si>
  <si>
    <t>NIL</t>
  </si>
  <si>
    <t>No load will be affected.</t>
  </si>
  <si>
    <t>Load of 66kV Kanakapura line-1 may be changed over to 220kV Kanakapura</t>
  </si>
  <si>
    <t>666kV Somanahalli-Kanakapura-2 line bays at 220/66/11kV R/S, Somanahalli, Bengaluru.</t>
  </si>
  <si>
    <t>For carrying out periodical maintenance works as per maintenance schedule for1st quarter of FY 2024-25. Load of 66kV Kanakapura line-2 may be changed over to 220kV Kanakapura. No load will be affected.</t>
  </si>
  <si>
    <t>Load of 66kV Kanakapura line-2 may be changed over to 220kV Kanakapura</t>
  </si>
  <si>
    <t>66kV Somanahalli-Jigani line-2 bay [Somanahalli-Bannerghatta-Anjanapura] at 220/66/11kV R/S, Somanahalli, Bengaluru.</t>
  </si>
  <si>
    <t>For carrying out periodical maintenance works as per maintenance schedule for 1st quarter of FY 2024-25. Load of 66/11kV Station, Bannerghatta may be changed over to 220kV Station, Jigani or load of 66/11kV Station Bannerghatta may be affected if LC of 66/11kV Bannerghatta is approved on the same day. Load of 66/11kV Station, Anjanapura may be changed over to 220kV Khodays.</t>
  </si>
  <si>
    <t xml:space="preserve"> Load of 66/11kV Station, Anjanapura may be changed over to 220kV Khodays.
Load of 66/11kV Station, Bannerghatta may be changed over to 220kV Station, Jigani or load of 66/11kV Station Bannerghatta may be affected if LC of 66/11kV Bannerghatta is approved on the same day. </t>
  </si>
  <si>
    <t>220kV Somanahalli-BWSSB Harohalli line bay at 220/66/11kV R/S, Somanahalli, Bengaluru.</t>
  </si>
  <si>
    <t>For carrying out periodical maintenance works as per maintenance schedule for 1st quarter of FY 2024-25. Load of 220kV BWSSB Harohalli, 220kV KIADB Harohalli, 220kV Kanakapura stations may be fed from 220kV TK Halli station. No load will be affected.</t>
  </si>
  <si>
    <t>03.07.2023</t>
  </si>
  <si>
    <t>Load of 220kV BWSSB Harohalli, 220kV KIADB Harohalli, 220kV Kanakapura stations may be fed from 220kV TK Halli station. No load will be affected.</t>
  </si>
  <si>
    <t>220kV Somanahalli-BWSSB Tataguni line bay at 220/66/11kV R/S, Somanahalli, Bengaluru.</t>
  </si>
  <si>
    <t>For carrying out periodical maintenance works as per maintenance schedule for 1st quarter of FY 2024-25.  Load of 220kV BWSSB Tataguni station may be fed from 220kV Vrushabhavathi through PGCIL Bidadi - Kumabalagodu station. No load will be affected.</t>
  </si>
  <si>
    <t>03.12.2023</t>
  </si>
  <si>
    <t xml:space="preserve">  Load of 220kV BWSSB Tataguni station may be fed from 220kV Vrushabhavathi through PGCIL Bidadi - Kumabalagodu station. No load will be affected.</t>
  </si>
  <si>
    <t>HSR Layout</t>
  </si>
  <si>
    <t xml:space="preserve">Jayanagar / Koramangala </t>
  </si>
  <si>
    <t>66/11kV Sarakki S/s</t>
  </si>
  <si>
    <t>1st Quarterly/Half Yearly maintenance work of 66kV Bays, 66kV PT, 66kV Main BUS,31.5MVA Transformer-1 &amp; 3, 20MVA Transformer-2 and Maintenance of 11kV Switchgears and BUS coupler work at 66/11kV Sarakki S/s</t>
  </si>
  <si>
    <t>19.01.2024</t>
  </si>
  <si>
    <t>Shakambari Nagara, Pipe line road, Ragavendra swamy matta, JP nagar 1st phase, 14th cross, Salarpuria Appt, nagarjuna Appt, Puttenahalli area, Jayangara 8th Block, Jayanagara 5Th Block , Jayangara 7th Block , ITI layout,  SBI colony, Near RV dental, college surroundings, 24th main, Behined LIC office , LIC colony, K R Layout, Venkatadri Layout, JP nagar 5th Phase, Sai narsary Road, JP nagar 6th phase, 15th cross, 16th &amp; 12th cross ,Adarsha residency apt,Adarsha garden,Sindhura convention hall &amp; surround,JP nagar Metro and surrounding,Indira Gandhi circle,Aster hospital,15th cross underpass road,Actor Sudeep house surrounding,24th main Nandini hotel signal junction,Green city hospital.Central mall, KR layout,Venkatadri layout,Kalyani Magnum road,DS palya,Vaishnavi Terrace apt, JP nagar-2nd,3rd,4th,5th phase,Marenahalli,Manjunath colony,Tank Bund road,Bannerghatta road,Dollars layout,Kalyani magnum apt, Kalyani Krishna magnum.
J.P nagar 2nd,3rd,4th,6th phases,Bannerghatta road,KR Layout 15th cross,Rose garden,Sarakki garden,JP nagar 1st phase,Sarakki gate,SBI colony,Sangam circle 47th cross,Jayanagar 8th block,Arya nagar,Jayanagar 4th &amp; 5th block.</t>
  </si>
  <si>
    <t xml:space="preserve">Peak load=34.0MW
 Load Change over= 23MW
 Load affected= 11MW
</t>
  </si>
  <si>
    <t>Load Change over= 23MW can be done from BESCOM end.</t>
  </si>
  <si>
    <t>"Periodical 1ST Quarterly maintenance work 2024-25
"</t>
  </si>
  <si>
    <t>South &amp; East</t>
  </si>
  <si>
    <t>Koramangala, Indiranagar and Jayanagar</t>
  </si>
  <si>
    <t>66/11kV Austin Town S/s</t>
  </si>
  <si>
    <t xml:space="preserve">1. Periodical Maintenance work( 1st Quarterly) of 66kV EDC line, 3x20MVA Tr's, Bus GOS, line GOS, 66kV Breakers, 66kV CT's and 66kV PT's.
 2. Periodical Maintenance work of 11kV switchgears
3. Tan Delta test  on 66kV EDC line bay and CRM test on 66kV EDC line breaker
</t>
  </si>
  <si>
    <t>Brenton Road, Shobha pearl, ICICI bank, Embassy heights, Abharan jewells, Herban life, RMZ, Ashok nagar, Garudamall, Air Force Hosp. ,Dommaluru, Austin Town, Vivek nagar, Trinity Church, Vijaj bank, Hotel Taj,Victoria layout, Museum Road, Albert street, king street, Museum cross road, Lavelle road, St. mark road, Y.G.Palya, KSRP, ITC hotel, Richmond road, Vannerpet, Life Style, M.G.Road, Hayes Road, Convent Road, S.L.Apartment, Richmond Town, Najappa circle, Stain garden, Richmond Park, Longford Road, Braight street, Foodworld road, Johnson market, BWSSB water supply, longford road, Ashoknagar, Shopper stop, Markam road, brigade road, commerce college, , Richmond circle, Vittal malya road, Siddaiah road, wood street, castle strreet, Neelasandra, Anepalya, BMRCL.</t>
  </si>
  <si>
    <t>Peak load=24.0MW
 Load Change over=14MW
 Load affected= 10MW
1. Tr- 1 load taken on Tr-2 through Buscoupler from 10:00 to 11:25 Hrs - No load affected
2. Tr-2 load taken on Tr-1 through Buscoupler from 11:30 Hrs to 01:00 Hrs- No load affected. 
3. 66kV Incoming line L.C required from 01:05 Hrs to 02:45 Hrs-10MW load affected for 01:40 Hrs. 
4. Tr-3 load taken on Tr-2 through Buscoupler-2 from 02:45 Hrs to 16:00 No load affected</t>
  </si>
  <si>
    <t>Load Change over=14MW by BESCOM</t>
  </si>
  <si>
    <t xml:space="preserve">L.C. was approved on 22.01.2024, but BESCOM E3 Someshwara O&amp;M  postpone the L.C, due to constraints in field to arrange alternate power supply via E-Mail Date: 20.01.2024. hence L.C. not availed on 22.01.2024.
"Periodical 1ST Quarterly maintenance work 2024-25
</t>
  </si>
  <si>
    <t>HSR Layout &amp; Koramangala</t>
  </si>
  <si>
    <t>66/11kV Jakkasandra S/s</t>
  </si>
  <si>
    <t xml:space="preserve">1. Periodical Maintenance work (1st Quarterly) of 1x20MVA Tr's, Bus GOS, line GOS, 66kV Breakers, 66kV CT's and 66kV PT's.
 2. Periodical Maintenance work of 11kV switchgears
</t>
  </si>
  <si>
    <t>BWSSB STP, Jakkasandra, HSR 5th Sector teachers colony, part of Venkatapura, Greenage Apartment, Koramangala extention</t>
  </si>
  <si>
    <t>Peak load-10.0MW,
  Load change over-9.0MW,
  Load affected-1MW
01 MW load affected from 10:00 to 15:00 Hrs, due to there is only one Bank</t>
  </si>
  <si>
    <t>Load Change Over-9.0 MW by BESCOM</t>
  </si>
  <si>
    <t xml:space="preserve">Periodical 1st Quarterly maintenance work.  </t>
  </si>
  <si>
    <t xml:space="preserve"> South</t>
  </si>
  <si>
    <t>Jayanagar &amp; Indiranagar</t>
  </si>
  <si>
    <t>66/11kV BMTC S/s</t>
  </si>
  <si>
    <t>Quarterly maintenance work of   66kV PT, 66kV Main BUS, 66kV Breakers and Maintenance of 11kV BUS.</t>
  </si>
  <si>
    <t>18.10.2023</t>
  </si>
  <si>
    <t>Wilson Garden, Hombegowda Nagara, Sampagi Nagara, J.C. road, Shanti Nagar, BTS Road, Richmond Circle,Residency Road,sudhamanagara, K.H. Road, Shantinagar,wilson Garden,Double Road,subbaiah Circle,siddayya Road, Lalbagh Road</t>
  </si>
  <si>
    <t>Peak load-21MW, 
Load changeover-14.3 MW 
Load affected-6.7MW</t>
  </si>
  <si>
    <t>Load Changeover-14.3MW, 66kV National college loads (Load of 16MW) to be change over to 220kV NIMHANS R/S or to 66kV Victoria S/s</t>
  </si>
  <si>
    <t>L.C. was approved on 18.01.2024, but BESCOM EE Jayanagar  divison to   postpone the L.C,  due to constraints in field and maintaining  uninterrupted power supply  due to Lalbhag flower show  via E-Mail Date: 17.01.24. hence L.C. not availed on 18.01.2024.
"Periodical 1ST Quarterly maintenance work 2024-25</t>
  </si>
  <si>
    <t>Jayanagara and Koramangala</t>
  </si>
  <si>
    <t>220/66/11kV NIMHANS R/S</t>
  </si>
  <si>
    <t>Quarterly maintenance work of 66kV PT, 66kV Main BUS and 66kV  Isolators</t>
  </si>
  <si>
    <t>21.10.2023</t>
  </si>
  <si>
    <t xml:space="preserve">S1-Nimhans, KIDWAI, Rajiv Gandhi, Sanjay Gandhi, Indira Gandhi, Jayanagar-1st,2nd,3rd,4th ,9th T block Someshwaranagar
 S2- Wilson Garden
 S16-Accenture IBC Tech park, Bannerghatta road
 W2- RV road, MNK park, Gandhi bazar
</t>
  </si>
  <si>
    <t>Peak load-24MW, 
 Load change over-18MW, 
 Load affected-6MW</t>
  </si>
  <si>
    <t>Load Changeover-18MW</t>
  </si>
  <si>
    <t xml:space="preserve">L.C. was approved on 20.01.2024, but BESCOM EE Jayanagar  divison to   postpone the L.C,  due to constraints in field and maintaining  uninterrupted power supply  due to Lalbhag flower show  via E-Mail Date: 17.01.24. hence L.C. not availed on 20.01.2024.
"Periodical 1ST Quarterly maintenance work 2024-25"
</t>
  </si>
  <si>
    <t>Jayanagar, Koramangala,BTM &amp; Hulimaavu</t>
  </si>
  <si>
    <t>66/11kV Jayadeva S/s</t>
  </si>
  <si>
    <t>1)Periodical Quarterly-4 Maintenance work of 66/11kV Transformers, 66kV Isolators,66kV CT's &amp; PT's 2)11kV Switchgears maintenance</t>
  </si>
  <si>
    <t>IAS colony,KAS colony,NS palya industrial area, Jhanvi enclave,Ananth layout Bilekahalli village,Bilekahalli main road,4th T block Jaynagar,9th block Jayngar,East end ABCD road,BHEL layout,SRK gardens,NAL layout,Tilak nagar,9th block Jayanagar,partial 4th T block,Shanthi park and apartment,Jayadeva hospital,Ranka colony road and surrounding,NS palya main road,GRB main road,Jain temple road,some parts of BTM 4th stage, Vaishya bank colony,BTM 2nd stage,MCHS layout,BHCS layout,Shantiniketan school,Mico layout,7th main, Mantri apartment, &amp; surrounding areas,Oracle,IBM &amp; SPAR, Gurappanapalya full area,Timber galli road,Bismillah nagar,SHOBHA apartments,Divyashree towers,Vega city mall,Airtel office,Bannerghatta main road &amp; surrounding,KEB colony, ne Gurappanapalya , BTM 1st stage &amp; surroundings.</t>
  </si>
  <si>
    <t>Peak load-35MW, 
 Load change over-8MW, 
 Load affected-27MW</t>
  </si>
  <si>
    <t>Arrangement can be done from BESCOM end through changeovers for load of about 8MW</t>
  </si>
  <si>
    <t>Periodical 1ST Quarterly maintenance work 2024-25</t>
  </si>
  <si>
    <t>66/11kV Shoba Apartment S/s</t>
  </si>
  <si>
    <t>66/11kV Shoba Apartment Sub-station for:
1)Quarterely Maintenance work of 66/11kV Transformers, 66kV Breakers,66kV CT's &amp; PT's.
2)11kV Breaker maintanance 3) Tan-Delta test for 66kV CTS and Timer, CRM for 66kV Breakers.</t>
  </si>
  <si>
    <t>Sarjapura,Cessana garden,Outer ring road,Central mall,Exora Business park,Shobha Apartments,Salarpuria Softzone,Thakshasheela Health care.</t>
  </si>
  <si>
    <t xml:space="preserve">Peak load-25MW, 
Load changeover-12 MW 
Load affected-13 MW
</t>
  </si>
  <si>
    <t xml:space="preserve">
Load changeover-12 MW </t>
  </si>
  <si>
    <t xml:space="preserve">Periodical 1ST Quarterly maintenance work 2024-25
</t>
  </si>
  <si>
    <t>66/11kV Devarabisanahalli S/s</t>
  </si>
  <si>
    <t>66/11kV Devarabisanahalli sub-station for:
1)TAN-Delta test of 20MVA Power Transformer 2 by RT
2)Quarterely Maintenance work of 66/11kV Transformers, 66kV Isolators,66kV CT's &amp; PT's.
3)11kV Breaker maintanance
4)CRM &amp; Timer Test of 66kV Breakers by RT</t>
  </si>
  <si>
    <t>Bellandur,RMZ,Devarabisanahalli,Kariyammanapalya,Akme projects,Anupama,Total Mall,Shobha IRIS</t>
  </si>
  <si>
    <t xml:space="preserve">Peak load-22MW, 
 load changeover-10MW, 
 load affected-12 MW
</t>
  </si>
  <si>
    <t>Load Changeover-10MW</t>
  </si>
  <si>
    <t>L.C. was approved on 22.01.2024, but BESCOM AE (M)  Belladur S11  Sub Division Someshwara O&amp;M  postpone the L.C, due to constraints in field to arrange alternate power supply via E-Mail Date: 20.01.2024. hence L.C. not availed on 22.01.2024.</t>
  </si>
  <si>
    <t>66/11kV Adugodi Sub-Station</t>
  </si>
  <si>
    <t>1st Quarterly maintenance of  Transformer-2&amp;3</t>
  </si>
  <si>
    <t>17.01.2024</t>
  </si>
  <si>
    <t>Adugodi,Salapuria Tower,Big Bazar,Accenture,KMF Godown,Nanjappa Layout,New mico road,Chikkalakshmi Layout,Mahalingeshwara badavane,bangalore dairy,Forum,Rangadasappa layout, Lakkasandra,Wilson Garden,Chinnayyana Palya,Chandrappa Nagara,Nimhans Administrative block,Bande slum,Sunnakal Forum,Brundavana Slum, NDRI-police quarters, 8th block, 7th block adugodi, NDRI NIANP, St Johj Hospital, 5th block industrial layout, Mico Bosch, JNC Sorronding, 5th Block KHB colony, Industrial Area 5th block, 7th block khb colony, Industrial Area 3rd block, 8th to 11th  main, Industrial area 5th block, Koramangala 3rd, 4th, 5th, 6th Block, Maruthi nagara, Dabas colony, OLd Madivala,, Oracle, Madivala, Chikka Adugodi, Krishna nagara Industrial Area, Davanam Jewellers.</t>
  </si>
  <si>
    <t>Peak load-33MW, 
Load change over-18MW, 
 Load affected-15MW</t>
  </si>
  <si>
    <t>66/11kV St John Wood Sub-Station</t>
  </si>
  <si>
    <t xml:space="preserve">1)Quarterly Maintenance work of 66/11kV Transformers, 66kV Isolators,66kV CT's &amp; PT's
2)11kV Switchgears maintenance                                          
</t>
  </si>
  <si>
    <t>BTM 1st stage, Majestic apartment,Gurappana palya,AXA,Jai bheem nagar,Chocolate factory road, old madiwala,BTM Layout,Asis Bhavan,Bismilah nagar, Bharathi layout,St John hostel,koramangala 2nd block,kudre mukha colony,CPWD Quarters, siddartha colony, tavarekere, SG palya, Accenture, St john wood apartment,Oracle,Maruthinagar,Venkateshwara College road,Brundavana nagara.</t>
  </si>
  <si>
    <t xml:space="preserve">1ST Quarterly Maintenance work of 66/11kV Transformers, 66kV Isolators,66kV CT's &amp; PT's
2)11kV Switchgears maintenance                                          
</t>
  </si>
  <si>
    <t xml:space="preserve">HSR Layout  </t>
  </si>
  <si>
    <t>220/66/11kV HSR Layout R/s
 (66/11kV side only)</t>
  </si>
  <si>
    <t xml:space="preserve">3rd Quarterly maintenance work of 31.5MVA Transformer-1, 2 &amp; 3, </t>
  </si>
  <si>
    <t>22.11.2023</t>
  </si>
  <si>
    <t>Bommanahalli, HSR Layout, Kudulu, Jakkasandra, Kaikondanahalli, Somasundarapalya, Hosapalya, Koramanagala</t>
  </si>
  <si>
    <t>Peak load-53MW, 
 Load change over-20MW, 
 Load affected-33MW</t>
  </si>
  <si>
    <t>Load Changeover-20MW</t>
  </si>
  <si>
    <t>1) 1ST Quarterly maintenance-on 31.5MVA TR-1,TR-2 &amp; TR-3
2)Megging of transformers HV to LV,Circuit breakers and current  transformers.
3)Hot-spots were attended</t>
  </si>
  <si>
    <t>220/66/11kV HSR  R/s 220kV HSR Mylasandra Line 1</t>
  </si>
  <si>
    <t>22.10.2023</t>
  </si>
  <si>
    <t>load change over - 140MW from existing 220kV Hsr-Mylasandra line -2</t>
  </si>
  <si>
    <t xml:space="preserve">Load will not be affected as the load will be change over on 220kV HSR - Mylasandra Line 1 </t>
  </si>
  <si>
    <t>* Attending Hotline Observations of 220kV Bus
* Quarterly Maintenance of Bus Isolators 
"Periodical 1ST Quarterly maintenance work 2024-25"</t>
  </si>
  <si>
    <t>220/66/11kV HSR  R/s 220kV HSR Mylasandra Line 2</t>
  </si>
  <si>
    <t>220/66/11kV Naganathpura  R/s 
 66kV/11kV  Transformer Bays
"</t>
  </si>
  <si>
    <t xml:space="preserve">* Attending oil Leakage 
* Hotline Observations 
* Quarterly maintenance of 66kV/11kV  Transformer Bays
</t>
  </si>
  <si>
    <t xml:space="preserve">Bank-1 - 23 MW  buscoupler will be used and load will be affected partially.
Bank-2 &amp; Bank-3 load will be affected  partially buscoupler will be used during Line clear period one by one. Load will be affected for 5MW for each Bank.-1 &amp; 2 </t>
  </si>
  <si>
    <t xml:space="preserve">* Attending Hotline Observations of 220kV Bus
* Quarterly Maintenance of Bus Isolators 
"Periodical 1ST Quarterly maintenance work 2024-25"
</t>
  </si>
  <si>
    <t>220/66/11kV Naganathpura  R/s 
220kV Mylasandra Line,220kV HSR Line,150MVA TRF-1&amp; 150MVA TRF-2</t>
  </si>
  <si>
    <t xml:space="preserve">220kV Line Quarterly maintenance ,150MVA Trf-1 &amp; 150MVA Trf-2 Quarterly maintenance work </t>
  </si>
  <si>
    <t>Peak load-225MW, 
load changeover-10MW, 
load affected-6MW
(Downstream station 90MW will be removed)</t>
  </si>
  <si>
    <t xml:space="preserve">Load will not be affected partially  as the load will be change over on 66kV HSR Layout Line 2 </t>
  </si>
  <si>
    <t xml:space="preserve">* Attending Hotline Observations of 220kV Bus
* Quarterly Maintenance of Bus Isolators 
"Periodical 1ST Quarterly maintenance work 2024-25
Line Clear will be taken only 66kV Velankanni Line Line clear approved on 20.04.2024
</t>
  </si>
  <si>
    <t>HSR Layout &amp; Chandapura</t>
  </si>
  <si>
    <t>66/11kV Electronic City S/s
(66/11kV Hulimangala S/s since it is radially fed from 66/11kV Electronic City S/s)</t>
  </si>
  <si>
    <t xml:space="preserve">* Attending Hotline Observations of 66kV Bus*
* Quarterly maintenance of 66/11kV, 20MVA Power Transformers.
* Quarterly Maintenance of Bus Isolators and 66kV Drake conductor Bus.
* Quarterly maintenance of  66kV Bays &amp; 38Nos 11kV Switchgears
</t>
  </si>
  <si>
    <t>Electronic City Ph-1, Neeladri Road, Hebgodi, Veersandra, Golahalli,EHT Infosys, 66/11kV Hulimangala station feeding areas.</t>
  </si>
  <si>
    <t xml:space="preserve">Peak load-32MW, 
load changeover-10MW, 
load affected-22MW
</t>
  </si>
  <si>
    <t>"Periodical 1ST Quarterly maintenance work 2024-25</t>
  </si>
  <si>
    <t>HSR Layout, Chandapura</t>
  </si>
  <si>
    <t>66kV Electronic City Ph2 sec2 (Malgudi) S/s &amp; 66/11kV Chokkasandra S/s since it is radially fed from 66/11kV Electronic City ph2 sec2 S/s</t>
  </si>
  <si>
    <t>* Attending Hotline Observations of 66kV Bus
* Quarterly Maintenance of Bus Isolators 
* Quarterly maintenance of 66kV Naganathapura Line-1&amp;2, 66kV Chokkasandra Bays, EHT Biocon &amp; Techmahindra Bays, Transformer Bays</t>
  </si>
  <si>
    <t>Electronic City ph-2, Veersandra, Doddanagamangla, Ananthanagara, Shantipura, EHT Biocon, EHT Techmahendra, EHT Tata BP Solar, 66/11kV Chokkasandra S/s</t>
  </si>
  <si>
    <t>Peak load-40MW, 
load changeover-17MW, 
load affected-23MW.</t>
  </si>
  <si>
    <t>Load Changeover-17MW by BESCOM</t>
  </si>
  <si>
    <t xml:space="preserve">Periodical 4th Quarterly maintenance work. </t>
  </si>
  <si>
    <t>66/11kV Electronic City Ph-2 Sec-1 (Velankani) S/s</t>
  </si>
  <si>
    <t xml:space="preserve">* Attending Hotline Observations of 66kV Bus
* Quarterly Maintenance of Bus Isolators 
* Quarterly maintenance of 66kV Velankani, Keonics Bay &amp; Transformer Bays
</t>
  </si>
  <si>
    <t>Electronic City Ph-1, Doddathagur, Bommanahalli, NJR Layout, Chikkthogur, Hongsandra, Konnappana Agrahara.</t>
  </si>
  <si>
    <t>Peak load-25MW, 
load changeover-16MW, 
load affected-9MW</t>
  </si>
  <si>
    <t>Load Changeover-16MW by bescom</t>
  </si>
  <si>
    <t>Tentative Line Clear/Outages Request for the month of April-2024 of  Bengaluru Transmission Zone pertaining to BMAZ NORTH/SOUTH/BRAZ/CTAZ ZONE, BESCOM (Yet to be approved from BESCOM)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</si>
</sst>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409]General"/>
    <numFmt numFmtId="166" formatCode="_([$$-409]* #,##0.00_);_([$$-409]* \(#,##0.00\);_([$$-409]* &quot;-&quot;??_);_(@_)"/>
  </numFmts>
  <fonts count="17">
    <font>
      <sz val="11"/>
      <color theme="1"/>
      <name val="Calibri"/>
      <family val="2"/>
      <scheme val="minor"/>
    </font>
    <font>
      <sz val="11"/>
      <color theme="1"/>
      <name val="Calibri"/>
      <family val="2"/>
      <scheme val="minor"/>
    </font>
    <font>
      <b/>
      <sz val="48"/>
      <color theme="1"/>
      <name val="Bookman Old Style"/>
      <family val="1"/>
    </font>
    <font>
      <sz val="28"/>
      <color theme="1"/>
      <name val="Bookman Old Style"/>
      <family val="1"/>
    </font>
    <font>
      <b/>
      <sz val="28"/>
      <color theme="1"/>
      <name val="Bookman Old Style"/>
      <family val="1"/>
    </font>
    <font>
      <sz val="28"/>
      <color rgb="FF000000"/>
      <name val="Bookman Old Style"/>
      <family val="1"/>
    </font>
    <font>
      <sz val="11"/>
      <color rgb="FF000000"/>
      <name val="Calibri"/>
      <family val="2"/>
    </font>
    <font>
      <sz val="10"/>
      <color indexed="8"/>
      <name val="Arial1"/>
    </font>
    <font>
      <sz val="10"/>
      <name val="Arial"/>
      <family val="2"/>
    </font>
    <font>
      <sz val="10"/>
      <color rgb="FF000000"/>
      <name val="Calibri"/>
      <family val="2"/>
      <scheme val="minor"/>
    </font>
    <font>
      <sz val="11"/>
      <color rgb="FF000000"/>
      <name val="Calibri"/>
      <family val="2"/>
      <scheme val="minor"/>
    </font>
    <font>
      <sz val="11"/>
      <color theme="1"/>
      <name val="Arial"/>
      <family val="2"/>
    </font>
    <font>
      <sz val="11"/>
      <color indexed="8"/>
      <name val="Calibri"/>
      <family val="2"/>
      <charset val="134"/>
    </font>
    <font>
      <sz val="11"/>
      <name val="Calibri"/>
      <family val="2"/>
    </font>
    <font>
      <sz val="11"/>
      <color indexed="8"/>
      <name val="Calibri"/>
      <family val="2"/>
    </font>
    <font>
      <sz val="10"/>
      <color rgb="FF000000"/>
      <name val="Arial"/>
      <family val="2"/>
    </font>
    <font>
      <sz val="10"/>
      <color indexed="8"/>
      <name val="Arial"/>
      <family val="2"/>
    </font>
  </fonts>
  <fills count="6">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rgb="FFFFFFFF"/>
        <bgColor rgb="FFFFFFFF"/>
      </patternFill>
    </fill>
    <fill>
      <patternFill patternType="solid">
        <fgColor theme="0"/>
        <bgColor rgb="FFFFFFFF"/>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8">
    <xf numFmtId="0" fontId="0" fillId="0" borderId="0"/>
    <xf numFmtId="165" fontId="6" fillId="0" borderId="0"/>
    <xf numFmtId="0" fontId="7" fillId="0" borderId="0" applyBorder="0" applyProtection="0">
      <alignment vertical="center"/>
    </xf>
    <xf numFmtId="165" fontId="6" fillId="0" borderId="0"/>
    <xf numFmtId="0" fontId="8"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0" fillId="0" borderId="0"/>
    <xf numFmtId="0" fontId="1" fillId="0" borderId="0"/>
    <xf numFmtId="0" fontId="9" fillId="0" borderId="0"/>
    <xf numFmtId="0" fontId="11" fillId="0" borderId="0"/>
    <xf numFmtId="0" fontId="8" fillId="0" borderId="0"/>
    <xf numFmtId="0" fontId="12" fillId="0" borderId="0">
      <alignment vertical="center"/>
    </xf>
    <xf numFmtId="166" fontId="8" fillId="0" borderId="0"/>
    <xf numFmtId="0" fontId="8" fillId="0" borderId="0"/>
    <xf numFmtId="0" fontId="11" fillId="0" borderId="0"/>
    <xf numFmtId="0" fontId="11" fillId="0" borderId="0"/>
    <xf numFmtId="0" fontId="12" fillId="0" borderId="0">
      <alignment vertical="center"/>
    </xf>
    <xf numFmtId="0" fontId="11" fillId="0" borderId="0"/>
    <xf numFmtId="0" fontId="13" fillId="0" borderId="0">
      <alignment vertical="center"/>
    </xf>
    <xf numFmtId="0" fontId="8" fillId="0" borderId="0">
      <alignment vertical="center"/>
    </xf>
    <xf numFmtId="0" fontId="6" fillId="0" borderId="0"/>
    <xf numFmtId="0" fontId="1" fillId="0" borderId="0"/>
    <xf numFmtId="0" fontId="11" fillId="0" borderId="0"/>
    <xf numFmtId="0" fontId="1" fillId="0" borderId="0"/>
    <xf numFmtId="0" fontId="6" fillId="0" borderId="0"/>
    <xf numFmtId="0" fontId="1" fillId="0" borderId="0"/>
    <xf numFmtId="0" fontId="1" fillId="0" borderId="0"/>
    <xf numFmtId="0" fontId="1" fillId="0" borderId="0"/>
    <xf numFmtId="0" fontId="6" fillId="0" borderId="0"/>
    <xf numFmtId="0" fontId="14" fillId="0" borderId="0"/>
    <xf numFmtId="0" fontId="8" fillId="0" borderId="0"/>
    <xf numFmtId="0" fontId="12" fillId="0" borderId="0">
      <alignment vertical="center"/>
    </xf>
    <xf numFmtId="0" fontId="6" fillId="0" borderId="0"/>
    <xf numFmtId="0" fontId="1" fillId="0" borderId="0"/>
    <xf numFmtId="0" fontId="14" fillId="0" borderId="0"/>
    <xf numFmtId="0" fontId="1" fillId="0" borderId="0"/>
    <xf numFmtId="0" fontId="15" fillId="0" borderId="0"/>
    <xf numFmtId="0" fontId="15"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11" fillId="0" borderId="0"/>
    <xf numFmtId="0" fontId="1" fillId="0" borderId="0"/>
    <xf numFmtId="0" fontId="16" fillId="0" borderId="0">
      <alignment vertical="top"/>
    </xf>
  </cellStyleXfs>
  <cellXfs count="50">
    <xf numFmtId="0" fontId="0" fillId="0" borderId="0" xfId="0"/>
    <xf numFmtId="0" fontId="3" fillId="2" borderId="3" xfId="0" applyFont="1" applyFill="1" applyBorder="1" applyAlignment="1">
      <alignment horizontal="center" vertical="center" wrapText="1"/>
    </xf>
    <xf numFmtId="20" fontId="3" fillId="2" borderId="3" xfId="0" applyNumberFormat="1" applyFont="1" applyFill="1" applyBorder="1" applyAlignment="1">
      <alignment horizontal="center" vertical="center" wrapText="1"/>
    </xf>
    <xf numFmtId="0" fontId="3" fillId="2" borderId="0" xfId="0" applyFont="1" applyFill="1" applyAlignment="1">
      <alignment horizontal="center" vertical="center"/>
    </xf>
    <xf numFmtId="0" fontId="5" fillId="0" borderId="11" xfId="0"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vertical="center" wrapText="1"/>
    </xf>
    <xf numFmtId="20" fontId="5" fillId="4" borderId="12" xfId="0" applyNumberFormat="1"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3" fillId="2" borderId="4"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5" fillId="4" borderId="12" xfId="0" applyFont="1" applyFill="1" applyBorder="1" applyAlignment="1">
      <alignment horizontal="center" vertical="center" wrapText="1"/>
    </xf>
    <xf numFmtId="164" fontId="5" fillId="4" borderId="9" xfId="0" applyNumberFormat="1" applyFont="1" applyFill="1" applyBorder="1" applyAlignment="1">
      <alignment horizontal="center" vertical="center" wrapText="1"/>
    </xf>
    <xf numFmtId="0" fontId="5" fillId="0" borderId="8" xfId="0" applyFont="1" applyBorder="1" applyAlignment="1">
      <alignment horizontal="center" vertical="center" wrapText="1"/>
    </xf>
    <xf numFmtId="0" fontId="3" fillId="2" borderId="10" xfId="0" applyFont="1" applyFill="1" applyBorder="1" applyAlignment="1">
      <alignment horizontal="center" vertical="center" wrapText="1"/>
    </xf>
    <xf numFmtId="0" fontId="5" fillId="0" borderId="3"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20" fontId="3" fillId="2" borderId="12"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4" fontId="3" fillId="2" borderId="3" xfId="0" applyNumberFormat="1" applyFont="1" applyFill="1" applyBorder="1" applyAlignment="1">
      <alignment horizontal="center" vertical="center" wrapText="1"/>
    </xf>
    <xf numFmtId="14" fontId="3" fillId="2" borderId="12" xfId="0" applyNumberFormat="1" applyFont="1" applyFill="1" applyBorder="1" applyAlignment="1">
      <alignment horizontal="center" vertical="center" wrapText="1"/>
    </xf>
    <xf numFmtId="0" fontId="3" fillId="0" borderId="0" xfId="0" applyFont="1" applyAlignment="1">
      <alignment horizontal="center"/>
    </xf>
    <xf numFmtId="0" fontId="5" fillId="5"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2" xfId="0" applyFont="1" applyFill="1" applyBorder="1" applyAlignment="1">
      <alignment horizontal="center" vertical="center" wrapText="1"/>
    </xf>
    <xf numFmtId="14" fontId="5" fillId="0" borderId="12"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5" fillId="2" borderId="12" xfId="0" applyFont="1" applyFill="1" applyBorder="1" applyAlignment="1">
      <alignment horizontal="center" vertical="center" wrapText="1"/>
    </xf>
    <xf numFmtId="14" fontId="5" fillId="0" borderId="12" xfId="0" applyNumberFormat="1" applyFont="1" applyBorder="1" applyAlignment="1">
      <alignment horizontal="center" vertical="center"/>
    </xf>
    <xf numFmtId="0" fontId="5" fillId="0" borderId="9" xfId="0" applyFont="1" applyBorder="1" applyAlignment="1">
      <alignment horizontal="center" vertical="center"/>
    </xf>
    <xf numFmtId="14" fontId="3" fillId="2" borderId="13"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14" fontId="3" fillId="2" borderId="1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58">
    <cellStyle name="Excel Built-in Normal" xfId="1"/>
    <cellStyle name="Excel Built-in Normal 1" xfId="2"/>
    <cellStyle name="Excel Built-in Normal 2" xfId="3"/>
    <cellStyle name="Normal" xfId="0" builtinId="0"/>
    <cellStyle name="Normal 10" xfId="4"/>
    <cellStyle name="Normal 11" xfId="5"/>
    <cellStyle name="Normal 12" xfId="6"/>
    <cellStyle name="Normal 13" xfId="7"/>
    <cellStyle name="Normal 13 2" xfId="8"/>
    <cellStyle name="Normal 14" xfId="9"/>
    <cellStyle name="Normal 15" xfId="10"/>
    <cellStyle name="Normal 16" xfId="11"/>
    <cellStyle name="Normal 17" xfId="12"/>
    <cellStyle name="Normal 18" xfId="13"/>
    <cellStyle name="Normal 18 2" xfId="14"/>
    <cellStyle name="Normal 19" xfId="15"/>
    <cellStyle name="Normal 2" xfId="16"/>
    <cellStyle name="Normal 2 10" xfId="17"/>
    <cellStyle name="Normal 2 2" xfId="18"/>
    <cellStyle name="Normal 2 2 2" xfId="19"/>
    <cellStyle name="Normal 2 2 2 2" xfId="20"/>
    <cellStyle name="Normal 2 2 3" xfId="21"/>
    <cellStyle name="Normal 2 2 3 2" xfId="22"/>
    <cellStyle name="Normal 2 2 4" xfId="23"/>
    <cellStyle name="Normal 2 2 5" xfId="24"/>
    <cellStyle name="Normal 2 3" xfId="25"/>
    <cellStyle name="Normal 2 3 2" xfId="26"/>
    <cellStyle name="Normal 2 4" xfId="27"/>
    <cellStyle name="Normal 2 5" xfId="28"/>
    <cellStyle name="Normal 2 5 2" xfId="29"/>
    <cellStyle name="Normal 2 6" xfId="30"/>
    <cellStyle name="Normal 2 7" xfId="31"/>
    <cellStyle name="Normal 27 3" xfId="32"/>
    <cellStyle name="Normal 29" xfId="33"/>
    <cellStyle name="Normal 3" xfId="34"/>
    <cellStyle name="Normal 3 2" xfId="35"/>
    <cellStyle name="Normal 3 2 2" xfId="36"/>
    <cellStyle name="Normal 3 2 3" xfId="37"/>
    <cellStyle name="Normal 3 2 4" xfId="38"/>
    <cellStyle name="Normal 3 2 5" xfId="39"/>
    <cellStyle name="Normal 3 3" xfId="40"/>
    <cellStyle name="Normal 3 3 2" xfId="41"/>
    <cellStyle name="Normal 3 3 2 2" xfId="42"/>
    <cellStyle name="Normal 3 4" xfId="43"/>
    <cellStyle name="Normal 36" xfId="44"/>
    <cellStyle name="Normal 4" xfId="45"/>
    <cellStyle name="Normal 4 2" xfId="46"/>
    <cellStyle name="Normal 4 3" xfId="47"/>
    <cellStyle name="Normal 5" xfId="48"/>
    <cellStyle name="Normal 5 2" xfId="49"/>
    <cellStyle name="Normal 6" xfId="50"/>
    <cellStyle name="Normal 67" xfId="51"/>
    <cellStyle name="Normal 7" xfId="52"/>
    <cellStyle name="Normal 8" xfId="53"/>
    <cellStyle name="Normal 8 2" xfId="54"/>
    <cellStyle name="Normal 8 3" xfId="55"/>
    <cellStyle name="Normal 9" xfId="56"/>
    <cellStyle name="Style 1" xfI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6"/>
  <sheetViews>
    <sheetView tabSelected="1" view="pageBreakPreview" zoomScale="24" zoomScaleNormal="24" zoomScaleSheetLayoutView="24" workbookViewId="0">
      <selection activeCell="C8" sqref="C8"/>
    </sheetView>
  </sheetViews>
  <sheetFormatPr defaultColWidth="9.140625" defaultRowHeight="35.25"/>
  <cols>
    <col min="1" max="1" width="40.5703125" style="5" customWidth="1"/>
    <col min="2" max="2" width="51.7109375" style="6" customWidth="1"/>
    <col min="3" max="3" width="61.42578125" style="6" customWidth="1"/>
    <col min="4" max="4" width="43.85546875" style="6" customWidth="1"/>
    <col min="5" max="5" width="45.140625" style="5" customWidth="1"/>
    <col min="6" max="6" width="59.42578125" style="5" customWidth="1"/>
    <col min="7" max="7" width="190.7109375" style="5" customWidth="1"/>
    <col min="8" max="8" width="48.140625" style="5" customWidth="1"/>
    <col min="9" max="12" width="39.85546875" style="5" customWidth="1"/>
    <col min="13" max="13" width="146.7109375" style="5" customWidth="1"/>
    <col min="14" max="14" width="52" style="5" customWidth="1"/>
    <col min="15" max="15" width="89.85546875" style="5" customWidth="1"/>
    <col min="16" max="16" width="80.7109375" style="5" customWidth="1"/>
    <col min="17" max="17" width="62.140625" style="5" customWidth="1"/>
    <col min="18" max="18" width="46.42578125" style="26" customWidth="1"/>
    <col min="19" max="16384" width="9.140625" style="26"/>
  </cols>
  <sheetData>
    <row r="1" spans="1:22" ht="115.5" customHeight="1">
      <c r="A1" s="41" t="s">
        <v>636</v>
      </c>
      <c r="B1" s="42"/>
      <c r="C1" s="42"/>
      <c r="D1" s="42"/>
      <c r="E1" s="42"/>
      <c r="F1" s="42"/>
      <c r="G1" s="42"/>
      <c r="H1" s="42"/>
      <c r="I1" s="42"/>
      <c r="J1" s="42"/>
      <c r="K1" s="42"/>
      <c r="L1" s="42"/>
      <c r="M1" s="42"/>
      <c r="N1" s="42"/>
      <c r="O1" s="42"/>
      <c r="P1" s="42"/>
      <c r="Q1" s="42"/>
      <c r="R1" s="42"/>
    </row>
    <row r="2" spans="1:22" ht="85.5" customHeight="1">
      <c r="A2" s="43" t="s">
        <v>0</v>
      </c>
      <c r="B2" s="43" t="s">
        <v>1</v>
      </c>
      <c r="C2" s="43" t="s">
        <v>2</v>
      </c>
      <c r="D2" s="44" t="s">
        <v>3</v>
      </c>
      <c r="E2" s="43" t="s">
        <v>4</v>
      </c>
      <c r="F2" s="43" t="s">
        <v>5</v>
      </c>
      <c r="G2" s="43" t="s">
        <v>6</v>
      </c>
      <c r="H2" s="39" t="s">
        <v>7</v>
      </c>
      <c r="I2" s="45"/>
      <c r="J2" s="45"/>
      <c r="K2" s="45"/>
      <c r="L2" s="40"/>
      <c r="M2" s="43" t="s">
        <v>8</v>
      </c>
      <c r="N2" s="43" t="s">
        <v>9</v>
      </c>
      <c r="O2" s="46" t="s">
        <v>10</v>
      </c>
      <c r="P2" s="43" t="s">
        <v>11</v>
      </c>
      <c r="Q2" s="43" t="s">
        <v>12</v>
      </c>
      <c r="R2" s="49" t="s">
        <v>13</v>
      </c>
    </row>
    <row r="3" spans="1:22" ht="85.5" customHeight="1">
      <c r="A3" s="43"/>
      <c r="B3" s="43"/>
      <c r="C3" s="43"/>
      <c r="D3" s="44"/>
      <c r="E3" s="43"/>
      <c r="F3" s="43"/>
      <c r="G3" s="43"/>
      <c r="H3" s="39" t="s">
        <v>14</v>
      </c>
      <c r="I3" s="40"/>
      <c r="J3" s="39" t="s">
        <v>15</v>
      </c>
      <c r="K3" s="40"/>
      <c r="L3" s="24"/>
      <c r="M3" s="43"/>
      <c r="N3" s="43"/>
      <c r="O3" s="47"/>
      <c r="P3" s="43"/>
      <c r="Q3" s="43"/>
      <c r="R3" s="49"/>
    </row>
    <row r="4" spans="1:22" ht="162.75" customHeight="1">
      <c r="A4" s="43"/>
      <c r="B4" s="43"/>
      <c r="C4" s="43"/>
      <c r="D4" s="44"/>
      <c r="E4" s="43"/>
      <c r="F4" s="43"/>
      <c r="G4" s="43"/>
      <c r="H4" s="24" t="s">
        <v>16</v>
      </c>
      <c r="I4" s="24" t="s">
        <v>17</v>
      </c>
      <c r="J4" s="24" t="s">
        <v>16</v>
      </c>
      <c r="K4" s="24" t="s">
        <v>17</v>
      </c>
      <c r="L4" s="24" t="s">
        <v>18</v>
      </c>
      <c r="M4" s="43"/>
      <c r="N4" s="43"/>
      <c r="O4" s="48"/>
      <c r="P4" s="43"/>
      <c r="Q4" s="43"/>
      <c r="R4" s="49"/>
    </row>
    <row r="5" spans="1:22" s="3" customFormat="1" ht="278.25" customHeight="1">
      <c r="A5" s="1">
        <v>1</v>
      </c>
      <c r="B5" s="1" t="s">
        <v>108</v>
      </c>
      <c r="C5" s="19" t="s">
        <v>109</v>
      </c>
      <c r="D5" s="19" t="s">
        <v>110</v>
      </c>
      <c r="E5" s="19" t="s">
        <v>111</v>
      </c>
      <c r="F5" s="19" t="s">
        <v>124</v>
      </c>
      <c r="G5" s="27" t="s">
        <v>125</v>
      </c>
      <c r="H5" s="24">
        <v>45383</v>
      </c>
      <c r="I5" s="24">
        <v>45383</v>
      </c>
      <c r="J5" s="2">
        <v>0.41666666666666669</v>
      </c>
      <c r="K5" s="2" t="s">
        <v>120</v>
      </c>
      <c r="L5" s="2">
        <f>K5-J5</f>
        <v>0.29166666666666669</v>
      </c>
      <c r="M5" s="28" t="s">
        <v>126</v>
      </c>
      <c r="N5" s="19" t="s">
        <v>115</v>
      </c>
      <c r="O5" s="28" t="s">
        <v>127</v>
      </c>
      <c r="P5" s="28" t="s">
        <v>128</v>
      </c>
      <c r="Q5" s="28" t="s">
        <v>118</v>
      </c>
      <c r="R5" s="19"/>
      <c r="S5" s="26"/>
      <c r="T5" s="26"/>
      <c r="U5" s="26"/>
      <c r="V5" s="26"/>
    </row>
    <row r="6" spans="1:22" s="3" customFormat="1" ht="278.25" customHeight="1">
      <c r="A6" s="11">
        <v>2</v>
      </c>
      <c r="B6" s="11" t="s">
        <v>108</v>
      </c>
      <c r="C6" s="23" t="s">
        <v>109</v>
      </c>
      <c r="D6" s="23" t="s">
        <v>110</v>
      </c>
      <c r="E6" s="23" t="s">
        <v>111</v>
      </c>
      <c r="F6" s="23" t="s">
        <v>124</v>
      </c>
      <c r="G6" s="29" t="s">
        <v>125</v>
      </c>
      <c r="H6" s="24">
        <v>45384</v>
      </c>
      <c r="I6" s="24">
        <v>45384</v>
      </c>
      <c r="J6" s="2">
        <v>0.41666666666666669</v>
      </c>
      <c r="K6" s="2" t="s">
        <v>120</v>
      </c>
      <c r="L6" s="2">
        <f t="shared" ref="L6:L69" si="0">K6-J6</f>
        <v>0.29166666666666669</v>
      </c>
      <c r="M6" s="30" t="s">
        <v>126</v>
      </c>
      <c r="N6" s="23" t="s">
        <v>115</v>
      </c>
      <c r="O6" s="30" t="s">
        <v>127</v>
      </c>
      <c r="P6" s="30" t="s">
        <v>128</v>
      </c>
      <c r="Q6" s="30" t="s">
        <v>118</v>
      </c>
      <c r="R6" s="23"/>
      <c r="S6" s="26"/>
      <c r="T6" s="26"/>
      <c r="U6" s="26"/>
      <c r="V6" s="26"/>
    </row>
    <row r="7" spans="1:22" s="3" customFormat="1" ht="278.25" customHeight="1">
      <c r="A7" s="1">
        <v>3</v>
      </c>
      <c r="B7" s="1" t="s">
        <v>108</v>
      </c>
      <c r="C7" s="19" t="s">
        <v>109</v>
      </c>
      <c r="D7" s="19" t="s">
        <v>110</v>
      </c>
      <c r="E7" s="19" t="s">
        <v>111</v>
      </c>
      <c r="F7" s="19" t="s">
        <v>124</v>
      </c>
      <c r="G7" s="27" t="s">
        <v>125</v>
      </c>
      <c r="H7" s="24">
        <v>45385</v>
      </c>
      <c r="I7" s="24">
        <v>45385</v>
      </c>
      <c r="J7" s="2">
        <v>0.41666666666666669</v>
      </c>
      <c r="K7" s="2" t="s">
        <v>120</v>
      </c>
      <c r="L7" s="2">
        <f t="shared" si="0"/>
        <v>0.29166666666666669</v>
      </c>
      <c r="M7" s="28" t="s">
        <v>126</v>
      </c>
      <c r="N7" s="19" t="s">
        <v>115</v>
      </c>
      <c r="O7" s="28" t="s">
        <v>127</v>
      </c>
      <c r="P7" s="28" t="s">
        <v>128</v>
      </c>
      <c r="Q7" s="28" t="s">
        <v>118</v>
      </c>
      <c r="R7" s="19"/>
      <c r="S7" s="26"/>
      <c r="T7" s="26"/>
      <c r="U7" s="26"/>
      <c r="V7" s="26"/>
    </row>
    <row r="8" spans="1:22" s="3" customFormat="1" ht="278.25" customHeight="1">
      <c r="A8" s="11">
        <v>4</v>
      </c>
      <c r="B8" s="1" t="s">
        <v>108</v>
      </c>
      <c r="C8" s="19" t="s">
        <v>109</v>
      </c>
      <c r="D8" s="19" t="s">
        <v>110</v>
      </c>
      <c r="E8" s="19" t="s">
        <v>111</v>
      </c>
      <c r="F8" s="19" t="s">
        <v>124</v>
      </c>
      <c r="G8" s="27" t="s">
        <v>125</v>
      </c>
      <c r="H8" s="24">
        <v>45386</v>
      </c>
      <c r="I8" s="24">
        <v>45386</v>
      </c>
      <c r="J8" s="2">
        <v>0.41666666666666669</v>
      </c>
      <c r="K8" s="2" t="s">
        <v>120</v>
      </c>
      <c r="L8" s="2">
        <f t="shared" si="0"/>
        <v>0.29166666666666669</v>
      </c>
      <c r="M8" s="28" t="s">
        <v>126</v>
      </c>
      <c r="N8" s="19" t="s">
        <v>115</v>
      </c>
      <c r="O8" s="28" t="s">
        <v>127</v>
      </c>
      <c r="P8" s="28" t="s">
        <v>128</v>
      </c>
      <c r="Q8" s="28" t="s">
        <v>118</v>
      </c>
      <c r="R8" s="19"/>
      <c r="S8" s="26"/>
      <c r="T8" s="26"/>
      <c r="U8" s="26"/>
      <c r="V8" s="26"/>
    </row>
    <row r="9" spans="1:22" s="3" customFormat="1" ht="278.25" customHeight="1">
      <c r="A9" s="1">
        <v>5</v>
      </c>
      <c r="B9" s="1" t="s">
        <v>108</v>
      </c>
      <c r="C9" s="19" t="s">
        <v>109</v>
      </c>
      <c r="D9" s="19" t="s">
        <v>110</v>
      </c>
      <c r="E9" s="19" t="s">
        <v>111</v>
      </c>
      <c r="F9" s="19" t="s">
        <v>124</v>
      </c>
      <c r="G9" s="27" t="s">
        <v>125</v>
      </c>
      <c r="H9" s="24">
        <v>45387</v>
      </c>
      <c r="I9" s="24">
        <v>45387</v>
      </c>
      <c r="J9" s="2">
        <v>0.41666666666666669</v>
      </c>
      <c r="K9" s="2" t="s">
        <v>120</v>
      </c>
      <c r="L9" s="2">
        <f t="shared" si="0"/>
        <v>0.29166666666666669</v>
      </c>
      <c r="M9" s="28" t="s">
        <v>126</v>
      </c>
      <c r="N9" s="19" t="s">
        <v>115</v>
      </c>
      <c r="O9" s="28" t="s">
        <v>127</v>
      </c>
      <c r="P9" s="28" t="s">
        <v>128</v>
      </c>
      <c r="Q9" s="28" t="s">
        <v>118</v>
      </c>
      <c r="R9" s="19"/>
      <c r="S9" s="26"/>
      <c r="T9" s="26"/>
      <c r="U9" s="26"/>
      <c r="V9" s="26"/>
    </row>
    <row r="10" spans="1:22" s="3" customFormat="1" ht="278.25" customHeight="1">
      <c r="A10" s="11">
        <v>6</v>
      </c>
      <c r="B10" s="1" t="s">
        <v>108</v>
      </c>
      <c r="C10" s="19" t="s">
        <v>109</v>
      </c>
      <c r="D10" s="19" t="s">
        <v>110</v>
      </c>
      <c r="E10" s="19" t="s">
        <v>111</v>
      </c>
      <c r="F10" s="19" t="s">
        <v>124</v>
      </c>
      <c r="G10" s="27" t="s">
        <v>125</v>
      </c>
      <c r="H10" s="24">
        <v>45388</v>
      </c>
      <c r="I10" s="24">
        <v>45388</v>
      </c>
      <c r="J10" s="2">
        <v>0.41666666666666669</v>
      </c>
      <c r="K10" s="2" t="s">
        <v>120</v>
      </c>
      <c r="L10" s="2">
        <f t="shared" si="0"/>
        <v>0.29166666666666669</v>
      </c>
      <c r="M10" s="28" t="s">
        <v>126</v>
      </c>
      <c r="N10" s="19" t="s">
        <v>115</v>
      </c>
      <c r="O10" s="28" t="s">
        <v>127</v>
      </c>
      <c r="P10" s="28" t="s">
        <v>128</v>
      </c>
      <c r="Q10" s="28" t="s">
        <v>118</v>
      </c>
      <c r="R10" s="19"/>
      <c r="S10" s="26"/>
      <c r="T10" s="26"/>
      <c r="U10" s="26"/>
      <c r="V10" s="26"/>
    </row>
    <row r="11" spans="1:22" s="3" customFormat="1" ht="278.25" customHeight="1">
      <c r="A11" s="1">
        <v>7</v>
      </c>
      <c r="B11" s="1" t="s">
        <v>108</v>
      </c>
      <c r="C11" s="19" t="s">
        <v>109</v>
      </c>
      <c r="D11" s="19" t="s">
        <v>110</v>
      </c>
      <c r="E11" s="19" t="s">
        <v>111</v>
      </c>
      <c r="F11" s="19" t="s">
        <v>124</v>
      </c>
      <c r="G11" s="27" t="s">
        <v>125</v>
      </c>
      <c r="H11" s="24">
        <v>45389</v>
      </c>
      <c r="I11" s="24">
        <v>45389</v>
      </c>
      <c r="J11" s="2">
        <v>0.41666666666666669</v>
      </c>
      <c r="K11" s="2" t="s">
        <v>120</v>
      </c>
      <c r="L11" s="2">
        <f t="shared" si="0"/>
        <v>0.29166666666666669</v>
      </c>
      <c r="M11" s="28" t="s">
        <v>126</v>
      </c>
      <c r="N11" s="19" t="s">
        <v>115</v>
      </c>
      <c r="O11" s="28" t="s">
        <v>127</v>
      </c>
      <c r="P11" s="28" t="s">
        <v>128</v>
      </c>
      <c r="Q11" s="28" t="s">
        <v>118</v>
      </c>
      <c r="R11" s="19"/>
      <c r="S11" s="26"/>
      <c r="T11" s="26"/>
      <c r="U11" s="26"/>
      <c r="V11" s="26"/>
    </row>
    <row r="12" spans="1:22" ht="278.25" customHeight="1">
      <c r="A12" s="11">
        <v>8</v>
      </c>
      <c r="B12" s="1" t="s">
        <v>219</v>
      </c>
      <c r="C12" s="19" t="s">
        <v>220</v>
      </c>
      <c r="D12" s="19" t="s">
        <v>110</v>
      </c>
      <c r="E12" s="19" t="s">
        <v>221</v>
      </c>
      <c r="F12" s="19" t="s">
        <v>222</v>
      </c>
      <c r="G12" s="27" t="s">
        <v>223</v>
      </c>
      <c r="H12" s="24">
        <v>45389</v>
      </c>
      <c r="I12" s="24">
        <v>45389</v>
      </c>
      <c r="J12" s="2">
        <v>0.41666666666666669</v>
      </c>
      <c r="K12" s="2">
        <v>0.625</v>
      </c>
      <c r="L12" s="2">
        <f t="shared" si="0"/>
        <v>0.20833333333333331</v>
      </c>
      <c r="M12" s="28" t="s">
        <v>224</v>
      </c>
      <c r="N12" s="19" t="s">
        <v>184</v>
      </c>
      <c r="O12" s="28" t="s">
        <v>225</v>
      </c>
      <c r="P12" s="28" t="s">
        <v>226</v>
      </c>
      <c r="Q12" s="28" t="s">
        <v>118</v>
      </c>
      <c r="R12" s="19"/>
    </row>
    <row r="13" spans="1:22" ht="278.25" customHeight="1">
      <c r="A13" s="1">
        <v>9</v>
      </c>
      <c r="B13" s="1" t="s">
        <v>221</v>
      </c>
      <c r="C13" s="19" t="s">
        <v>220</v>
      </c>
      <c r="D13" s="19" t="s">
        <v>110</v>
      </c>
      <c r="E13" s="19" t="s">
        <v>221</v>
      </c>
      <c r="F13" s="19" t="s">
        <v>222</v>
      </c>
      <c r="G13" s="27" t="s">
        <v>242</v>
      </c>
      <c r="H13" s="24">
        <v>45389</v>
      </c>
      <c r="I13" s="24">
        <v>45389</v>
      </c>
      <c r="J13" s="2">
        <v>0.41666666666666669</v>
      </c>
      <c r="K13" s="2">
        <v>0.625</v>
      </c>
      <c r="L13" s="2">
        <f t="shared" si="0"/>
        <v>0.20833333333333331</v>
      </c>
      <c r="M13" s="28" t="s">
        <v>243</v>
      </c>
      <c r="N13" s="19" t="s">
        <v>244</v>
      </c>
      <c r="O13" s="28" t="s">
        <v>245</v>
      </c>
      <c r="P13" s="28" t="s">
        <v>246</v>
      </c>
      <c r="Q13" s="28" t="s">
        <v>234</v>
      </c>
      <c r="R13" s="19"/>
    </row>
    <row r="14" spans="1:22" ht="278.25" customHeight="1">
      <c r="A14" s="11">
        <v>10</v>
      </c>
      <c r="B14" s="11" t="s">
        <v>221</v>
      </c>
      <c r="C14" s="17" t="s">
        <v>220</v>
      </c>
      <c r="D14" s="13" t="s">
        <v>110</v>
      </c>
      <c r="E14" s="13" t="s">
        <v>221</v>
      </c>
      <c r="F14" s="13" t="s">
        <v>222</v>
      </c>
      <c r="G14" s="31" t="s">
        <v>255</v>
      </c>
      <c r="H14" s="24">
        <v>45389</v>
      </c>
      <c r="I14" s="24">
        <v>45389</v>
      </c>
      <c r="J14" s="2">
        <v>0.41666666666666669</v>
      </c>
      <c r="K14" s="2">
        <v>0.625</v>
      </c>
      <c r="L14" s="2">
        <f t="shared" si="0"/>
        <v>0.20833333333333331</v>
      </c>
      <c r="M14" s="8" t="s">
        <v>256</v>
      </c>
      <c r="N14" s="13" t="s">
        <v>133</v>
      </c>
      <c r="O14" s="8" t="s">
        <v>257</v>
      </c>
      <c r="P14" s="8" t="s">
        <v>258</v>
      </c>
      <c r="Q14" s="8" t="s">
        <v>118</v>
      </c>
      <c r="R14" s="13"/>
    </row>
    <row r="15" spans="1:22" ht="278.25" customHeight="1">
      <c r="A15" s="1">
        <v>11</v>
      </c>
      <c r="B15" s="11" t="s">
        <v>221</v>
      </c>
      <c r="C15" s="12" t="s">
        <v>220</v>
      </c>
      <c r="D15" s="4" t="s">
        <v>110</v>
      </c>
      <c r="E15" s="9" t="s">
        <v>221</v>
      </c>
      <c r="F15" s="9" t="s">
        <v>222</v>
      </c>
      <c r="G15" s="32" t="s">
        <v>259</v>
      </c>
      <c r="H15" s="24">
        <v>45389</v>
      </c>
      <c r="I15" s="24">
        <v>45389</v>
      </c>
      <c r="J15" s="2">
        <v>0.41666666666666669</v>
      </c>
      <c r="K15" s="2">
        <v>0.625</v>
      </c>
      <c r="L15" s="2">
        <f t="shared" si="0"/>
        <v>0.20833333333333331</v>
      </c>
      <c r="M15" s="15" t="s">
        <v>256</v>
      </c>
      <c r="N15" s="9" t="s">
        <v>260</v>
      </c>
      <c r="O15" s="15" t="s">
        <v>261</v>
      </c>
      <c r="P15" s="15" t="s">
        <v>262</v>
      </c>
      <c r="Q15" s="15" t="s">
        <v>234</v>
      </c>
      <c r="R15" s="9"/>
    </row>
    <row r="16" spans="1:22" ht="278.25" customHeight="1">
      <c r="A16" s="11">
        <v>12</v>
      </c>
      <c r="B16" s="11" t="s">
        <v>108</v>
      </c>
      <c r="C16" s="12" t="s">
        <v>109</v>
      </c>
      <c r="D16" s="9" t="s">
        <v>110</v>
      </c>
      <c r="E16" s="9" t="s">
        <v>111</v>
      </c>
      <c r="F16" s="9" t="s">
        <v>124</v>
      </c>
      <c r="G16" s="32" t="s">
        <v>125</v>
      </c>
      <c r="H16" s="24">
        <v>45390</v>
      </c>
      <c r="I16" s="24">
        <v>45390</v>
      </c>
      <c r="J16" s="2">
        <v>0.41666666666666669</v>
      </c>
      <c r="K16" s="2" t="s">
        <v>120</v>
      </c>
      <c r="L16" s="2">
        <f t="shared" si="0"/>
        <v>0.29166666666666669</v>
      </c>
      <c r="M16" s="15" t="s">
        <v>126</v>
      </c>
      <c r="N16" s="9" t="s">
        <v>115</v>
      </c>
      <c r="O16" s="15" t="s">
        <v>127</v>
      </c>
      <c r="P16" s="15" t="s">
        <v>128</v>
      </c>
      <c r="Q16" s="15" t="s">
        <v>118</v>
      </c>
      <c r="R16" s="9"/>
    </row>
    <row r="17" spans="1:18" ht="278.25" customHeight="1">
      <c r="A17" s="1">
        <v>13</v>
      </c>
      <c r="B17" s="11" t="s">
        <v>108</v>
      </c>
      <c r="C17" s="12" t="s">
        <v>109</v>
      </c>
      <c r="D17" s="9" t="s">
        <v>110</v>
      </c>
      <c r="E17" s="9" t="s">
        <v>111</v>
      </c>
      <c r="F17" s="9" t="s">
        <v>124</v>
      </c>
      <c r="G17" s="32" t="s">
        <v>125</v>
      </c>
      <c r="H17" s="24">
        <v>45391</v>
      </c>
      <c r="I17" s="24">
        <v>45391</v>
      </c>
      <c r="J17" s="2">
        <v>0.41666666666666669</v>
      </c>
      <c r="K17" s="2" t="s">
        <v>120</v>
      </c>
      <c r="L17" s="2">
        <f t="shared" si="0"/>
        <v>0.29166666666666669</v>
      </c>
      <c r="M17" s="15" t="s">
        <v>126</v>
      </c>
      <c r="N17" s="9" t="s">
        <v>115</v>
      </c>
      <c r="O17" s="15" t="s">
        <v>127</v>
      </c>
      <c r="P17" s="15" t="s">
        <v>128</v>
      </c>
      <c r="Q17" s="15" t="s">
        <v>118</v>
      </c>
      <c r="R17" s="9"/>
    </row>
    <row r="18" spans="1:18" ht="278.25" customHeight="1">
      <c r="A18" s="11">
        <v>14</v>
      </c>
      <c r="B18" s="11" t="s">
        <v>108</v>
      </c>
      <c r="C18" s="12" t="s">
        <v>109</v>
      </c>
      <c r="D18" s="9" t="s">
        <v>110</v>
      </c>
      <c r="E18" s="9" t="s">
        <v>111</v>
      </c>
      <c r="F18" s="9" t="s">
        <v>112</v>
      </c>
      <c r="G18" s="32" t="s">
        <v>119</v>
      </c>
      <c r="H18" s="24">
        <v>45392</v>
      </c>
      <c r="I18" s="24">
        <v>45392</v>
      </c>
      <c r="J18" s="2">
        <v>0.41666666666666669</v>
      </c>
      <c r="K18" s="2" t="s">
        <v>120</v>
      </c>
      <c r="L18" s="2">
        <f t="shared" si="0"/>
        <v>0.29166666666666669</v>
      </c>
      <c r="M18" s="8" t="s">
        <v>121</v>
      </c>
      <c r="N18" s="13" t="s">
        <v>115</v>
      </c>
      <c r="O18" s="8" t="s">
        <v>122</v>
      </c>
      <c r="P18" s="8" t="s">
        <v>123</v>
      </c>
      <c r="Q18" s="8" t="s">
        <v>118</v>
      </c>
      <c r="R18" s="9"/>
    </row>
    <row r="19" spans="1:18" ht="278.25" customHeight="1">
      <c r="A19" s="1">
        <v>15</v>
      </c>
      <c r="B19" s="11" t="s">
        <v>108</v>
      </c>
      <c r="C19" s="12" t="s">
        <v>109</v>
      </c>
      <c r="D19" s="9" t="s">
        <v>110</v>
      </c>
      <c r="E19" s="9" t="s">
        <v>111</v>
      </c>
      <c r="F19" s="9" t="s">
        <v>124</v>
      </c>
      <c r="G19" s="32" t="s">
        <v>125</v>
      </c>
      <c r="H19" s="24">
        <v>45392</v>
      </c>
      <c r="I19" s="24">
        <v>45392</v>
      </c>
      <c r="J19" s="2">
        <v>0.41666666666666669</v>
      </c>
      <c r="K19" s="2" t="s">
        <v>120</v>
      </c>
      <c r="L19" s="2">
        <f t="shared" si="0"/>
        <v>0.29166666666666669</v>
      </c>
      <c r="M19" s="8" t="s">
        <v>126</v>
      </c>
      <c r="N19" s="13" t="s">
        <v>115</v>
      </c>
      <c r="O19" s="8" t="s">
        <v>127</v>
      </c>
      <c r="P19" s="8" t="s">
        <v>128</v>
      </c>
      <c r="Q19" s="8" t="s">
        <v>118</v>
      </c>
      <c r="R19" s="9"/>
    </row>
    <row r="20" spans="1:18" ht="278.25" customHeight="1">
      <c r="A20" s="11">
        <v>16</v>
      </c>
      <c r="B20" s="11" t="s">
        <v>108</v>
      </c>
      <c r="C20" s="12" t="s">
        <v>109</v>
      </c>
      <c r="D20" s="9" t="s">
        <v>110</v>
      </c>
      <c r="E20" s="9" t="s">
        <v>111</v>
      </c>
      <c r="F20" s="9" t="s">
        <v>112</v>
      </c>
      <c r="G20" s="32" t="s">
        <v>119</v>
      </c>
      <c r="H20" s="24">
        <v>45393</v>
      </c>
      <c r="I20" s="24">
        <v>45393</v>
      </c>
      <c r="J20" s="2">
        <v>0.41666666666666669</v>
      </c>
      <c r="K20" s="2" t="s">
        <v>120</v>
      </c>
      <c r="L20" s="2">
        <f t="shared" si="0"/>
        <v>0.29166666666666669</v>
      </c>
      <c r="M20" s="8" t="s">
        <v>121</v>
      </c>
      <c r="N20" s="13" t="s">
        <v>115</v>
      </c>
      <c r="O20" s="8" t="s">
        <v>122</v>
      </c>
      <c r="P20" s="8" t="s">
        <v>123</v>
      </c>
      <c r="Q20" s="8" t="s">
        <v>118</v>
      </c>
      <c r="R20" s="9"/>
    </row>
    <row r="21" spans="1:18" ht="278.25" customHeight="1">
      <c r="A21" s="1">
        <v>17</v>
      </c>
      <c r="B21" s="11" t="s">
        <v>108</v>
      </c>
      <c r="C21" s="12" t="s">
        <v>109</v>
      </c>
      <c r="D21" s="9" t="s">
        <v>110</v>
      </c>
      <c r="E21" s="9" t="s">
        <v>111</v>
      </c>
      <c r="F21" s="9" t="s">
        <v>124</v>
      </c>
      <c r="G21" s="32" t="s">
        <v>125</v>
      </c>
      <c r="H21" s="24">
        <v>45393</v>
      </c>
      <c r="I21" s="24">
        <v>45393</v>
      </c>
      <c r="J21" s="2">
        <v>0.41666666666666669</v>
      </c>
      <c r="K21" s="2" t="s">
        <v>120</v>
      </c>
      <c r="L21" s="2">
        <f t="shared" si="0"/>
        <v>0.29166666666666669</v>
      </c>
      <c r="M21" s="8" t="s">
        <v>126</v>
      </c>
      <c r="N21" s="13" t="s">
        <v>115</v>
      </c>
      <c r="O21" s="8" t="s">
        <v>127</v>
      </c>
      <c r="P21" s="8" t="s">
        <v>128</v>
      </c>
      <c r="Q21" s="8" t="s">
        <v>118</v>
      </c>
      <c r="R21" s="9"/>
    </row>
    <row r="22" spans="1:18" ht="278.25" customHeight="1">
      <c r="A22" s="11">
        <v>18</v>
      </c>
      <c r="B22" s="11" t="s">
        <v>108</v>
      </c>
      <c r="C22" s="12" t="s">
        <v>109</v>
      </c>
      <c r="D22" s="9" t="s">
        <v>110</v>
      </c>
      <c r="E22" s="9" t="s">
        <v>111</v>
      </c>
      <c r="F22" s="9" t="s">
        <v>112</v>
      </c>
      <c r="G22" s="32" t="s">
        <v>119</v>
      </c>
      <c r="H22" s="24">
        <v>45394</v>
      </c>
      <c r="I22" s="24">
        <v>45394</v>
      </c>
      <c r="J22" s="2">
        <v>0.41666666666666669</v>
      </c>
      <c r="K22" s="2" t="s">
        <v>120</v>
      </c>
      <c r="L22" s="2">
        <f t="shared" si="0"/>
        <v>0.29166666666666669</v>
      </c>
      <c r="M22" s="8" t="s">
        <v>121</v>
      </c>
      <c r="N22" s="13" t="s">
        <v>115</v>
      </c>
      <c r="O22" s="8" t="s">
        <v>122</v>
      </c>
      <c r="P22" s="8" t="s">
        <v>123</v>
      </c>
      <c r="Q22" s="8" t="s">
        <v>118</v>
      </c>
      <c r="R22" s="9"/>
    </row>
    <row r="23" spans="1:18" ht="278.25" customHeight="1">
      <c r="A23" s="1">
        <v>19</v>
      </c>
      <c r="B23" s="11" t="s">
        <v>108</v>
      </c>
      <c r="C23" s="12" t="s">
        <v>109</v>
      </c>
      <c r="D23" s="9" t="s">
        <v>110</v>
      </c>
      <c r="E23" s="9" t="s">
        <v>111</v>
      </c>
      <c r="F23" s="9" t="s">
        <v>124</v>
      </c>
      <c r="G23" s="32" t="s">
        <v>125</v>
      </c>
      <c r="H23" s="24">
        <v>45394</v>
      </c>
      <c r="I23" s="24">
        <v>45394</v>
      </c>
      <c r="J23" s="2">
        <v>0.41666666666666669</v>
      </c>
      <c r="K23" s="2" t="s">
        <v>120</v>
      </c>
      <c r="L23" s="2">
        <f t="shared" si="0"/>
        <v>0.29166666666666669</v>
      </c>
      <c r="M23" s="8" t="s">
        <v>126</v>
      </c>
      <c r="N23" s="13" t="s">
        <v>115</v>
      </c>
      <c r="O23" s="8" t="s">
        <v>127</v>
      </c>
      <c r="P23" s="8" t="s">
        <v>128</v>
      </c>
      <c r="Q23" s="8" t="s">
        <v>118</v>
      </c>
      <c r="R23" s="9"/>
    </row>
    <row r="24" spans="1:18" ht="278.25" customHeight="1">
      <c r="A24" s="11">
        <v>20</v>
      </c>
      <c r="B24" s="11" t="s">
        <v>108</v>
      </c>
      <c r="C24" s="12" t="s">
        <v>109</v>
      </c>
      <c r="D24" s="9" t="s">
        <v>110</v>
      </c>
      <c r="E24" s="9" t="s">
        <v>111</v>
      </c>
      <c r="F24" s="9" t="s">
        <v>112</v>
      </c>
      <c r="G24" s="32" t="s">
        <v>119</v>
      </c>
      <c r="H24" s="24">
        <v>45395</v>
      </c>
      <c r="I24" s="24">
        <v>45395</v>
      </c>
      <c r="J24" s="2">
        <v>0.41666666666666669</v>
      </c>
      <c r="K24" s="2" t="s">
        <v>120</v>
      </c>
      <c r="L24" s="2">
        <f t="shared" si="0"/>
        <v>0.29166666666666669</v>
      </c>
      <c r="M24" s="8" t="s">
        <v>121</v>
      </c>
      <c r="N24" s="13" t="s">
        <v>115</v>
      </c>
      <c r="O24" s="8" t="s">
        <v>122</v>
      </c>
      <c r="P24" s="8" t="s">
        <v>123</v>
      </c>
      <c r="Q24" s="8" t="s">
        <v>118</v>
      </c>
      <c r="R24" s="9"/>
    </row>
    <row r="25" spans="1:18" ht="278.25" customHeight="1">
      <c r="A25" s="1">
        <v>21</v>
      </c>
      <c r="B25" s="11" t="s">
        <v>108</v>
      </c>
      <c r="C25" s="12" t="s">
        <v>109</v>
      </c>
      <c r="D25" s="9" t="s">
        <v>110</v>
      </c>
      <c r="E25" s="9" t="s">
        <v>111</v>
      </c>
      <c r="F25" s="9" t="s">
        <v>124</v>
      </c>
      <c r="G25" s="32" t="s">
        <v>125</v>
      </c>
      <c r="H25" s="24">
        <v>45395</v>
      </c>
      <c r="I25" s="24">
        <v>45395</v>
      </c>
      <c r="J25" s="2">
        <v>0.41666666666666669</v>
      </c>
      <c r="K25" s="2" t="s">
        <v>120</v>
      </c>
      <c r="L25" s="2">
        <f t="shared" si="0"/>
        <v>0.29166666666666669</v>
      </c>
      <c r="M25" s="8" t="s">
        <v>126</v>
      </c>
      <c r="N25" s="13" t="s">
        <v>115</v>
      </c>
      <c r="O25" s="8" t="s">
        <v>127</v>
      </c>
      <c r="P25" s="8" t="s">
        <v>128</v>
      </c>
      <c r="Q25" s="8" t="s">
        <v>118</v>
      </c>
      <c r="R25" s="9"/>
    </row>
    <row r="26" spans="1:18" ht="278.25" customHeight="1">
      <c r="A26" s="11">
        <v>22</v>
      </c>
      <c r="B26" s="11" t="s">
        <v>219</v>
      </c>
      <c r="C26" s="12" t="s">
        <v>220</v>
      </c>
      <c r="D26" s="9" t="s">
        <v>110</v>
      </c>
      <c r="E26" s="9" t="s">
        <v>221</v>
      </c>
      <c r="F26" s="9" t="s">
        <v>222</v>
      </c>
      <c r="G26" s="32" t="s">
        <v>227</v>
      </c>
      <c r="H26" s="24">
        <v>45395</v>
      </c>
      <c r="I26" s="24">
        <v>45395</v>
      </c>
      <c r="J26" s="2">
        <v>0.41666666666666669</v>
      </c>
      <c r="K26" s="2">
        <v>0.625</v>
      </c>
      <c r="L26" s="2">
        <f t="shared" si="0"/>
        <v>0.20833333333333331</v>
      </c>
      <c r="M26" s="8" t="s">
        <v>228</v>
      </c>
      <c r="N26" s="13" t="s">
        <v>31</v>
      </c>
      <c r="O26" s="8" t="s">
        <v>229</v>
      </c>
      <c r="P26" s="8" t="s">
        <v>230</v>
      </c>
      <c r="Q26" s="8" t="s">
        <v>118</v>
      </c>
      <c r="R26" s="9"/>
    </row>
    <row r="27" spans="1:18" ht="278.25" customHeight="1">
      <c r="A27" s="1">
        <v>23</v>
      </c>
      <c r="B27" s="11" t="s">
        <v>221</v>
      </c>
      <c r="C27" s="12" t="s">
        <v>220</v>
      </c>
      <c r="D27" s="9" t="s">
        <v>110</v>
      </c>
      <c r="E27" s="9" t="s">
        <v>221</v>
      </c>
      <c r="F27" s="9" t="s">
        <v>222</v>
      </c>
      <c r="G27" s="32" t="s">
        <v>267</v>
      </c>
      <c r="H27" s="24">
        <v>45395</v>
      </c>
      <c r="I27" s="24">
        <v>45395</v>
      </c>
      <c r="J27" s="2">
        <v>0.41666666666666669</v>
      </c>
      <c r="K27" s="2">
        <v>0.625</v>
      </c>
      <c r="L27" s="2">
        <f t="shared" si="0"/>
        <v>0.20833333333333331</v>
      </c>
      <c r="M27" s="8" t="s">
        <v>264</v>
      </c>
      <c r="N27" s="13">
        <v>45312</v>
      </c>
      <c r="O27" s="8" t="s">
        <v>268</v>
      </c>
      <c r="P27" s="8" t="s">
        <v>258</v>
      </c>
      <c r="Q27" s="8" t="s">
        <v>118</v>
      </c>
      <c r="R27" s="9"/>
    </row>
    <row r="28" spans="1:18" ht="278.25" customHeight="1">
      <c r="A28" s="11">
        <v>24</v>
      </c>
      <c r="B28" s="11" t="s">
        <v>108</v>
      </c>
      <c r="C28" s="12" t="s">
        <v>109</v>
      </c>
      <c r="D28" s="9" t="s">
        <v>110</v>
      </c>
      <c r="E28" s="9" t="s">
        <v>111</v>
      </c>
      <c r="F28" s="9" t="s">
        <v>112</v>
      </c>
      <c r="G28" s="32" t="s">
        <v>119</v>
      </c>
      <c r="H28" s="24">
        <v>45396</v>
      </c>
      <c r="I28" s="24">
        <v>45396</v>
      </c>
      <c r="J28" s="2">
        <v>0.41666666666666669</v>
      </c>
      <c r="K28" s="2" t="s">
        <v>120</v>
      </c>
      <c r="L28" s="2">
        <f t="shared" si="0"/>
        <v>0.29166666666666669</v>
      </c>
      <c r="M28" s="8" t="s">
        <v>121</v>
      </c>
      <c r="N28" s="13" t="s">
        <v>115</v>
      </c>
      <c r="O28" s="8" t="s">
        <v>122</v>
      </c>
      <c r="P28" s="8" t="s">
        <v>123</v>
      </c>
      <c r="Q28" s="8" t="s">
        <v>118</v>
      </c>
      <c r="R28" s="9"/>
    </row>
    <row r="29" spans="1:18" ht="278.25" customHeight="1">
      <c r="A29" s="1">
        <v>25</v>
      </c>
      <c r="B29" s="11" t="s">
        <v>108</v>
      </c>
      <c r="C29" s="12" t="s">
        <v>109</v>
      </c>
      <c r="D29" s="9" t="s">
        <v>110</v>
      </c>
      <c r="E29" s="9" t="s">
        <v>111</v>
      </c>
      <c r="F29" s="9" t="s">
        <v>124</v>
      </c>
      <c r="G29" s="32" t="s">
        <v>125</v>
      </c>
      <c r="H29" s="24">
        <v>45396</v>
      </c>
      <c r="I29" s="24">
        <v>45396</v>
      </c>
      <c r="J29" s="2">
        <v>0.41666666666666669</v>
      </c>
      <c r="K29" s="2" t="s">
        <v>120</v>
      </c>
      <c r="L29" s="2">
        <f t="shared" si="0"/>
        <v>0.29166666666666669</v>
      </c>
      <c r="M29" s="8" t="s">
        <v>126</v>
      </c>
      <c r="N29" s="13" t="s">
        <v>115</v>
      </c>
      <c r="O29" s="8" t="s">
        <v>127</v>
      </c>
      <c r="P29" s="8" t="s">
        <v>128</v>
      </c>
      <c r="Q29" s="8" t="s">
        <v>118</v>
      </c>
      <c r="R29" s="9"/>
    </row>
    <row r="30" spans="1:18" ht="278.25" customHeight="1">
      <c r="A30" s="11">
        <v>26</v>
      </c>
      <c r="B30" s="11" t="s">
        <v>108</v>
      </c>
      <c r="C30" s="12" t="s">
        <v>109</v>
      </c>
      <c r="D30" s="9" t="s">
        <v>110</v>
      </c>
      <c r="E30" s="9" t="s">
        <v>111</v>
      </c>
      <c r="F30" s="9" t="s">
        <v>112</v>
      </c>
      <c r="G30" s="32" t="s">
        <v>119</v>
      </c>
      <c r="H30" s="24">
        <v>45397</v>
      </c>
      <c r="I30" s="24">
        <v>45397</v>
      </c>
      <c r="J30" s="2">
        <v>0.41666666666666669</v>
      </c>
      <c r="K30" s="2" t="s">
        <v>120</v>
      </c>
      <c r="L30" s="2">
        <f t="shared" si="0"/>
        <v>0.29166666666666669</v>
      </c>
      <c r="M30" s="8" t="s">
        <v>121</v>
      </c>
      <c r="N30" s="13" t="s">
        <v>115</v>
      </c>
      <c r="O30" s="8" t="s">
        <v>122</v>
      </c>
      <c r="P30" s="8" t="s">
        <v>123</v>
      </c>
      <c r="Q30" s="8" t="s">
        <v>118</v>
      </c>
      <c r="R30" s="9"/>
    </row>
    <row r="31" spans="1:18" ht="278.25" customHeight="1">
      <c r="A31" s="1">
        <v>27</v>
      </c>
      <c r="B31" s="11" t="s">
        <v>108</v>
      </c>
      <c r="C31" s="12" t="s">
        <v>109</v>
      </c>
      <c r="D31" s="9" t="s">
        <v>110</v>
      </c>
      <c r="E31" s="9" t="s">
        <v>111</v>
      </c>
      <c r="F31" s="9" t="s">
        <v>124</v>
      </c>
      <c r="G31" s="32" t="s">
        <v>125</v>
      </c>
      <c r="H31" s="24">
        <v>45397</v>
      </c>
      <c r="I31" s="24">
        <v>45397</v>
      </c>
      <c r="J31" s="2">
        <v>0.41666666666666669</v>
      </c>
      <c r="K31" s="2" t="s">
        <v>120</v>
      </c>
      <c r="L31" s="2">
        <f t="shared" si="0"/>
        <v>0.29166666666666669</v>
      </c>
      <c r="M31" s="8" t="s">
        <v>126</v>
      </c>
      <c r="N31" s="13" t="s">
        <v>115</v>
      </c>
      <c r="O31" s="8" t="s">
        <v>127</v>
      </c>
      <c r="P31" s="8" t="s">
        <v>128</v>
      </c>
      <c r="Q31" s="8" t="s">
        <v>118</v>
      </c>
      <c r="R31" s="9"/>
    </row>
    <row r="32" spans="1:18" ht="278.25" customHeight="1">
      <c r="A32" s="11">
        <v>28</v>
      </c>
      <c r="B32" s="11" t="s">
        <v>108</v>
      </c>
      <c r="C32" s="12" t="s">
        <v>109</v>
      </c>
      <c r="D32" s="9" t="s">
        <v>110</v>
      </c>
      <c r="E32" s="9" t="s">
        <v>111</v>
      </c>
      <c r="F32" s="9" t="s">
        <v>112</v>
      </c>
      <c r="G32" s="32" t="s">
        <v>119</v>
      </c>
      <c r="H32" s="24">
        <v>45398</v>
      </c>
      <c r="I32" s="24">
        <v>45398</v>
      </c>
      <c r="J32" s="2">
        <v>0.41666666666666669</v>
      </c>
      <c r="K32" s="2" t="s">
        <v>120</v>
      </c>
      <c r="L32" s="2">
        <f t="shared" si="0"/>
        <v>0.29166666666666669</v>
      </c>
      <c r="M32" s="8" t="s">
        <v>121</v>
      </c>
      <c r="N32" s="13" t="s">
        <v>115</v>
      </c>
      <c r="O32" s="8" t="s">
        <v>122</v>
      </c>
      <c r="P32" s="8" t="s">
        <v>123</v>
      </c>
      <c r="Q32" s="8" t="s">
        <v>118</v>
      </c>
      <c r="R32" s="9"/>
    </row>
    <row r="33" spans="1:18" ht="278.25" customHeight="1">
      <c r="A33" s="1">
        <v>29</v>
      </c>
      <c r="B33" s="11" t="s">
        <v>108</v>
      </c>
      <c r="C33" s="12" t="s">
        <v>109</v>
      </c>
      <c r="D33" s="9" t="s">
        <v>110</v>
      </c>
      <c r="E33" s="9" t="s">
        <v>111</v>
      </c>
      <c r="F33" s="9" t="s">
        <v>124</v>
      </c>
      <c r="G33" s="32" t="s">
        <v>125</v>
      </c>
      <c r="H33" s="24">
        <v>45398</v>
      </c>
      <c r="I33" s="24">
        <v>45398</v>
      </c>
      <c r="J33" s="2">
        <v>0.41666666666666669</v>
      </c>
      <c r="K33" s="2" t="s">
        <v>120</v>
      </c>
      <c r="L33" s="2">
        <f t="shared" si="0"/>
        <v>0.29166666666666669</v>
      </c>
      <c r="M33" s="8" t="s">
        <v>126</v>
      </c>
      <c r="N33" s="13" t="s">
        <v>115</v>
      </c>
      <c r="O33" s="8" t="s">
        <v>127</v>
      </c>
      <c r="P33" s="8" t="s">
        <v>128</v>
      </c>
      <c r="Q33" s="8" t="s">
        <v>118</v>
      </c>
      <c r="R33" s="9"/>
    </row>
    <row r="34" spans="1:18" ht="278.25" customHeight="1">
      <c r="A34" s="11">
        <v>30</v>
      </c>
      <c r="B34" s="11" t="s">
        <v>108</v>
      </c>
      <c r="C34" s="12" t="s">
        <v>109</v>
      </c>
      <c r="D34" s="9" t="s">
        <v>110</v>
      </c>
      <c r="E34" s="9" t="s">
        <v>111</v>
      </c>
      <c r="F34" s="9" t="s">
        <v>112</v>
      </c>
      <c r="G34" s="32" t="s">
        <v>119</v>
      </c>
      <c r="H34" s="24">
        <v>45399</v>
      </c>
      <c r="I34" s="24">
        <v>45399</v>
      </c>
      <c r="J34" s="2">
        <v>0.41666666666666669</v>
      </c>
      <c r="K34" s="2" t="s">
        <v>120</v>
      </c>
      <c r="L34" s="2">
        <f t="shared" si="0"/>
        <v>0.29166666666666669</v>
      </c>
      <c r="M34" s="8" t="s">
        <v>121</v>
      </c>
      <c r="N34" s="13" t="s">
        <v>115</v>
      </c>
      <c r="O34" s="8" t="s">
        <v>122</v>
      </c>
      <c r="P34" s="8" t="s">
        <v>123</v>
      </c>
      <c r="Q34" s="8" t="s">
        <v>118</v>
      </c>
      <c r="R34" s="9"/>
    </row>
    <row r="35" spans="1:18" ht="278.25" customHeight="1">
      <c r="A35" s="1">
        <v>31</v>
      </c>
      <c r="B35" s="11" t="s">
        <v>108</v>
      </c>
      <c r="C35" s="12" t="s">
        <v>109</v>
      </c>
      <c r="D35" s="9" t="s">
        <v>110</v>
      </c>
      <c r="E35" s="9" t="s">
        <v>111</v>
      </c>
      <c r="F35" s="9" t="s">
        <v>124</v>
      </c>
      <c r="G35" s="32" t="s">
        <v>125</v>
      </c>
      <c r="H35" s="24">
        <v>45399</v>
      </c>
      <c r="I35" s="24">
        <v>45399</v>
      </c>
      <c r="J35" s="2">
        <v>0.41666666666666669</v>
      </c>
      <c r="K35" s="2" t="s">
        <v>120</v>
      </c>
      <c r="L35" s="2">
        <f t="shared" si="0"/>
        <v>0.29166666666666669</v>
      </c>
      <c r="M35" s="8" t="s">
        <v>126</v>
      </c>
      <c r="N35" s="13" t="s">
        <v>115</v>
      </c>
      <c r="O35" s="8" t="s">
        <v>127</v>
      </c>
      <c r="P35" s="8" t="s">
        <v>128</v>
      </c>
      <c r="Q35" s="8" t="s">
        <v>118</v>
      </c>
      <c r="R35" s="9"/>
    </row>
    <row r="36" spans="1:18" ht="278.25" customHeight="1">
      <c r="A36" s="11">
        <v>32</v>
      </c>
      <c r="B36" s="11" t="s">
        <v>108</v>
      </c>
      <c r="C36" s="12" t="s">
        <v>109</v>
      </c>
      <c r="D36" s="9" t="s">
        <v>110</v>
      </c>
      <c r="E36" s="9" t="s">
        <v>111</v>
      </c>
      <c r="F36" s="9" t="s">
        <v>112</v>
      </c>
      <c r="G36" s="32" t="s">
        <v>119</v>
      </c>
      <c r="H36" s="24">
        <v>45400</v>
      </c>
      <c r="I36" s="24">
        <v>45400</v>
      </c>
      <c r="J36" s="2">
        <v>0.41666666666666669</v>
      </c>
      <c r="K36" s="2" t="s">
        <v>120</v>
      </c>
      <c r="L36" s="2">
        <f t="shared" si="0"/>
        <v>0.29166666666666669</v>
      </c>
      <c r="M36" s="8" t="s">
        <v>121</v>
      </c>
      <c r="N36" s="13" t="s">
        <v>115</v>
      </c>
      <c r="O36" s="8" t="s">
        <v>122</v>
      </c>
      <c r="P36" s="8" t="s">
        <v>123</v>
      </c>
      <c r="Q36" s="8" t="s">
        <v>118</v>
      </c>
      <c r="R36" s="9"/>
    </row>
    <row r="37" spans="1:18" ht="278.25" customHeight="1">
      <c r="A37" s="1">
        <v>33</v>
      </c>
      <c r="B37" s="11" t="s">
        <v>108</v>
      </c>
      <c r="C37" s="12" t="s">
        <v>109</v>
      </c>
      <c r="D37" s="9" t="s">
        <v>110</v>
      </c>
      <c r="E37" s="9" t="s">
        <v>111</v>
      </c>
      <c r="F37" s="9" t="s">
        <v>124</v>
      </c>
      <c r="G37" s="32" t="s">
        <v>125</v>
      </c>
      <c r="H37" s="24">
        <v>45400</v>
      </c>
      <c r="I37" s="24">
        <v>45400</v>
      </c>
      <c r="J37" s="2">
        <v>0.41666666666666669</v>
      </c>
      <c r="K37" s="2" t="s">
        <v>120</v>
      </c>
      <c r="L37" s="2">
        <f t="shared" si="0"/>
        <v>0.29166666666666669</v>
      </c>
      <c r="M37" s="8" t="s">
        <v>126</v>
      </c>
      <c r="N37" s="13" t="s">
        <v>115</v>
      </c>
      <c r="O37" s="8" t="s">
        <v>127</v>
      </c>
      <c r="P37" s="8" t="s">
        <v>128</v>
      </c>
      <c r="Q37" s="8" t="s">
        <v>118</v>
      </c>
      <c r="R37" s="9"/>
    </row>
    <row r="38" spans="1:18" ht="278.25" customHeight="1">
      <c r="A38" s="11">
        <v>34</v>
      </c>
      <c r="B38" s="11" t="s">
        <v>108</v>
      </c>
      <c r="C38" s="12" t="s">
        <v>109</v>
      </c>
      <c r="D38" s="9" t="s">
        <v>110</v>
      </c>
      <c r="E38" s="9" t="s">
        <v>111</v>
      </c>
      <c r="F38" s="9" t="s">
        <v>112</v>
      </c>
      <c r="G38" s="32" t="s">
        <v>119</v>
      </c>
      <c r="H38" s="24">
        <v>45401</v>
      </c>
      <c r="I38" s="24">
        <v>45401</v>
      </c>
      <c r="J38" s="2">
        <v>0.41666666666666669</v>
      </c>
      <c r="K38" s="2" t="s">
        <v>120</v>
      </c>
      <c r="L38" s="2">
        <f t="shared" si="0"/>
        <v>0.29166666666666669</v>
      </c>
      <c r="M38" s="8" t="s">
        <v>121</v>
      </c>
      <c r="N38" s="13" t="s">
        <v>115</v>
      </c>
      <c r="O38" s="8" t="s">
        <v>122</v>
      </c>
      <c r="P38" s="8" t="s">
        <v>123</v>
      </c>
      <c r="Q38" s="8" t="s">
        <v>118</v>
      </c>
      <c r="R38" s="9"/>
    </row>
    <row r="39" spans="1:18" ht="278.25" customHeight="1">
      <c r="A39" s="1">
        <v>35</v>
      </c>
      <c r="B39" s="11" t="s">
        <v>108</v>
      </c>
      <c r="C39" s="12" t="s">
        <v>109</v>
      </c>
      <c r="D39" s="9" t="s">
        <v>110</v>
      </c>
      <c r="E39" s="9" t="s">
        <v>111</v>
      </c>
      <c r="F39" s="9" t="s">
        <v>124</v>
      </c>
      <c r="G39" s="32" t="s">
        <v>125</v>
      </c>
      <c r="H39" s="24">
        <v>45401</v>
      </c>
      <c r="I39" s="24">
        <v>45401</v>
      </c>
      <c r="J39" s="2">
        <v>0.41666666666666669</v>
      </c>
      <c r="K39" s="2" t="s">
        <v>120</v>
      </c>
      <c r="L39" s="2">
        <f t="shared" si="0"/>
        <v>0.29166666666666669</v>
      </c>
      <c r="M39" s="8" t="s">
        <v>126</v>
      </c>
      <c r="N39" s="13" t="s">
        <v>115</v>
      </c>
      <c r="O39" s="8" t="s">
        <v>127</v>
      </c>
      <c r="P39" s="8" t="s">
        <v>128</v>
      </c>
      <c r="Q39" s="8" t="s">
        <v>118</v>
      </c>
      <c r="R39" s="9"/>
    </row>
    <row r="40" spans="1:18" ht="278.25" customHeight="1">
      <c r="A40" s="11">
        <v>36</v>
      </c>
      <c r="B40" s="11" t="s">
        <v>108</v>
      </c>
      <c r="C40" s="12" t="s">
        <v>109</v>
      </c>
      <c r="D40" s="9" t="s">
        <v>110</v>
      </c>
      <c r="E40" s="9" t="s">
        <v>111</v>
      </c>
      <c r="F40" s="9" t="s">
        <v>112</v>
      </c>
      <c r="G40" s="32" t="s">
        <v>113</v>
      </c>
      <c r="H40" s="24">
        <v>45402</v>
      </c>
      <c r="I40" s="24">
        <v>45402</v>
      </c>
      <c r="J40" s="2">
        <v>0.41666666666666669</v>
      </c>
      <c r="K40" s="2">
        <v>0.70833333333333337</v>
      </c>
      <c r="L40" s="2">
        <f t="shared" si="0"/>
        <v>0.29166666666666669</v>
      </c>
      <c r="M40" s="8" t="s">
        <v>114</v>
      </c>
      <c r="N40" s="13" t="s">
        <v>115</v>
      </c>
      <c r="O40" s="8" t="s">
        <v>116</v>
      </c>
      <c r="P40" s="8" t="s">
        <v>117</v>
      </c>
      <c r="Q40" s="8" t="s">
        <v>118</v>
      </c>
      <c r="R40" s="9"/>
    </row>
    <row r="41" spans="1:18" ht="278.25" customHeight="1">
      <c r="A41" s="1">
        <v>37</v>
      </c>
      <c r="B41" s="11" t="s">
        <v>108</v>
      </c>
      <c r="C41" s="12" t="s">
        <v>109</v>
      </c>
      <c r="D41" s="9" t="s">
        <v>110</v>
      </c>
      <c r="E41" s="9" t="s">
        <v>111</v>
      </c>
      <c r="F41" s="9" t="s">
        <v>112</v>
      </c>
      <c r="G41" s="32" t="s">
        <v>119</v>
      </c>
      <c r="H41" s="24">
        <v>45402</v>
      </c>
      <c r="I41" s="24">
        <v>45402</v>
      </c>
      <c r="J41" s="2">
        <v>0.41666666666666669</v>
      </c>
      <c r="K41" s="2" t="s">
        <v>120</v>
      </c>
      <c r="L41" s="2">
        <f t="shared" si="0"/>
        <v>0.29166666666666669</v>
      </c>
      <c r="M41" s="8" t="s">
        <v>121</v>
      </c>
      <c r="N41" s="13" t="s">
        <v>115</v>
      </c>
      <c r="O41" s="8" t="s">
        <v>122</v>
      </c>
      <c r="P41" s="8" t="s">
        <v>123</v>
      </c>
      <c r="Q41" s="8" t="s">
        <v>118</v>
      </c>
      <c r="R41" s="9"/>
    </row>
    <row r="42" spans="1:18" ht="278.25" customHeight="1">
      <c r="A42" s="11">
        <v>38</v>
      </c>
      <c r="B42" s="11" t="s">
        <v>108</v>
      </c>
      <c r="C42" s="12" t="s">
        <v>109</v>
      </c>
      <c r="D42" s="9" t="s">
        <v>110</v>
      </c>
      <c r="E42" s="9" t="s">
        <v>111</v>
      </c>
      <c r="F42" s="9" t="s">
        <v>124</v>
      </c>
      <c r="G42" s="32" t="s">
        <v>125</v>
      </c>
      <c r="H42" s="24">
        <v>45402</v>
      </c>
      <c r="I42" s="24">
        <v>45402</v>
      </c>
      <c r="J42" s="2">
        <v>0.41666666666666669</v>
      </c>
      <c r="K42" s="2" t="s">
        <v>120</v>
      </c>
      <c r="L42" s="2">
        <f t="shared" si="0"/>
        <v>0.29166666666666669</v>
      </c>
      <c r="M42" s="8" t="s">
        <v>126</v>
      </c>
      <c r="N42" s="13" t="s">
        <v>115</v>
      </c>
      <c r="O42" s="8" t="s">
        <v>127</v>
      </c>
      <c r="P42" s="8" t="s">
        <v>128</v>
      </c>
      <c r="Q42" s="8" t="s">
        <v>118</v>
      </c>
      <c r="R42" s="9"/>
    </row>
    <row r="43" spans="1:18" ht="278.25" customHeight="1">
      <c r="A43" s="1">
        <v>39</v>
      </c>
      <c r="B43" s="11" t="s">
        <v>108</v>
      </c>
      <c r="C43" s="12" t="s">
        <v>109</v>
      </c>
      <c r="D43" s="9" t="s">
        <v>110</v>
      </c>
      <c r="E43" s="9" t="s">
        <v>111</v>
      </c>
      <c r="F43" s="9" t="s">
        <v>112</v>
      </c>
      <c r="G43" s="32" t="s">
        <v>113</v>
      </c>
      <c r="H43" s="24">
        <v>45403</v>
      </c>
      <c r="I43" s="24">
        <v>45403</v>
      </c>
      <c r="J43" s="2">
        <v>0.41666666666666669</v>
      </c>
      <c r="K43" s="2">
        <v>0.70833333333333337</v>
      </c>
      <c r="L43" s="2">
        <f t="shared" si="0"/>
        <v>0.29166666666666669</v>
      </c>
      <c r="M43" s="8" t="s">
        <v>114</v>
      </c>
      <c r="N43" s="13" t="s">
        <v>115</v>
      </c>
      <c r="O43" s="8" t="s">
        <v>116</v>
      </c>
      <c r="P43" s="8" t="s">
        <v>117</v>
      </c>
      <c r="Q43" s="8" t="s">
        <v>118</v>
      </c>
      <c r="R43" s="9"/>
    </row>
    <row r="44" spans="1:18" ht="278.25" customHeight="1">
      <c r="A44" s="11">
        <v>40</v>
      </c>
      <c r="B44" s="11" t="s">
        <v>108</v>
      </c>
      <c r="C44" s="12" t="s">
        <v>109</v>
      </c>
      <c r="D44" s="9" t="s">
        <v>110</v>
      </c>
      <c r="E44" s="9" t="s">
        <v>111</v>
      </c>
      <c r="F44" s="9" t="s">
        <v>124</v>
      </c>
      <c r="G44" s="32" t="s">
        <v>125</v>
      </c>
      <c r="H44" s="24">
        <v>45403</v>
      </c>
      <c r="I44" s="24">
        <v>45403</v>
      </c>
      <c r="J44" s="2">
        <v>0.41666666666666669</v>
      </c>
      <c r="K44" s="2" t="s">
        <v>120</v>
      </c>
      <c r="L44" s="2">
        <f t="shared" si="0"/>
        <v>0.29166666666666669</v>
      </c>
      <c r="M44" s="8" t="s">
        <v>126</v>
      </c>
      <c r="N44" s="13" t="s">
        <v>115</v>
      </c>
      <c r="O44" s="8" t="s">
        <v>127</v>
      </c>
      <c r="P44" s="8" t="s">
        <v>128</v>
      </c>
      <c r="Q44" s="8" t="s">
        <v>118</v>
      </c>
      <c r="R44" s="9"/>
    </row>
    <row r="45" spans="1:18" ht="278.25" customHeight="1">
      <c r="A45" s="1">
        <v>41</v>
      </c>
      <c r="B45" s="11" t="s">
        <v>110</v>
      </c>
      <c r="C45" s="12" t="s">
        <v>154</v>
      </c>
      <c r="D45" s="9" t="s">
        <v>110</v>
      </c>
      <c r="E45" s="9" t="s">
        <v>154</v>
      </c>
      <c r="F45" s="9" t="s">
        <v>154</v>
      </c>
      <c r="G45" s="32" t="s">
        <v>155</v>
      </c>
      <c r="H45" s="24">
        <v>45403</v>
      </c>
      <c r="I45" s="24">
        <v>45403</v>
      </c>
      <c r="J45" s="2">
        <v>0.375</v>
      </c>
      <c r="K45" s="2">
        <v>0.70833333333333337</v>
      </c>
      <c r="L45" s="2">
        <f t="shared" si="0"/>
        <v>0.33333333333333337</v>
      </c>
      <c r="M45" s="8" t="s">
        <v>156</v>
      </c>
      <c r="N45" s="13" t="s">
        <v>157</v>
      </c>
      <c r="O45" s="8" t="s">
        <v>158</v>
      </c>
      <c r="P45" s="8" t="s">
        <v>159</v>
      </c>
      <c r="Q45" s="8"/>
      <c r="R45" s="9"/>
    </row>
    <row r="46" spans="1:18" ht="278.25" customHeight="1">
      <c r="A46" s="11">
        <v>42</v>
      </c>
      <c r="B46" s="11" t="s">
        <v>219</v>
      </c>
      <c r="C46" s="12" t="s">
        <v>220</v>
      </c>
      <c r="D46" s="9" t="s">
        <v>110</v>
      </c>
      <c r="E46" s="9" t="s">
        <v>221</v>
      </c>
      <c r="F46" s="9" t="s">
        <v>222</v>
      </c>
      <c r="G46" s="32" t="s">
        <v>231</v>
      </c>
      <c r="H46" s="24">
        <v>45403</v>
      </c>
      <c r="I46" s="24">
        <v>45403</v>
      </c>
      <c r="J46" s="2">
        <v>0.41666666666666669</v>
      </c>
      <c r="K46" s="2">
        <v>0.625</v>
      </c>
      <c r="L46" s="2">
        <f t="shared" si="0"/>
        <v>0.20833333333333331</v>
      </c>
      <c r="M46" s="8" t="s">
        <v>232</v>
      </c>
      <c r="N46" s="13" t="s">
        <v>215</v>
      </c>
      <c r="O46" s="8" t="s">
        <v>233</v>
      </c>
      <c r="P46" s="8">
        <v>27</v>
      </c>
      <c r="Q46" s="8" t="s">
        <v>234</v>
      </c>
      <c r="R46" s="9"/>
    </row>
    <row r="47" spans="1:18" ht="278.25" customHeight="1">
      <c r="A47" s="1">
        <v>43</v>
      </c>
      <c r="B47" s="11" t="s">
        <v>221</v>
      </c>
      <c r="C47" s="12" t="s">
        <v>220</v>
      </c>
      <c r="D47" s="9" t="s">
        <v>110</v>
      </c>
      <c r="E47" s="9" t="s">
        <v>221</v>
      </c>
      <c r="F47" s="9" t="s">
        <v>222</v>
      </c>
      <c r="G47" s="32" t="s">
        <v>235</v>
      </c>
      <c r="H47" s="24">
        <v>45403</v>
      </c>
      <c r="I47" s="24">
        <v>45403</v>
      </c>
      <c r="J47" s="2">
        <v>0.41666666666666669</v>
      </c>
      <c r="K47" s="2">
        <v>0.625</v>
      </c>
      <c r="L47" s="2">
        <f t="shared" si="0"/>
        <v>0.20833333333333331</v>
      </c>
      <c r="M47" s="8" t="s">
        <v>232</v>
      </c>
      <c r="N47" s="13" t="s">
        <v>215</v>
      </c>
      <c r="O47" s="8" t="s">
        <v>236</v>
      </c>
      <c r="P47" s="8">
        <v>25</v>
      </c>
      <c r="Q47" s="8" t="s">
        <v>234</v>
      </c>
      <c r="R47" s="9"/>
    </row>
    <row r="48" spans="1:18" ht="278.25" customHeight="1">
      <c r="A48" s="11">
        <v>44</v>
      </c>
      <c r="B48" s="11" t="s">
        <v>219</v>
      </c>
      <c r="C48" s="12" t="s">
        <v>220</v>
      </c>
      <c r="D48" s="9" t="s">
        <v>110</v>
      </c>
      <c r="E48" s="9" t="s">
        <v>221</v>
      </c>
      <c r="F48" s="9" t="s">
        <v>222</v>
      </c>
      <c r="G48" s="32" t="s">
        <v>247</v>
      </c>
      <c r="H48" s="24">
        <v>45403</v>
      </c>
      <c r="I48" s="24">
        <v>45403</v>
      </c>
      <c r="J48" s="2">
        <v>0.41666666666666669</v>
      </c>
      <c r="K48" s="2">
        <v>0.625</v>
      </c>
      <c r="L48" s="2">
        <f t="shared" si="0"/>
        <v>0.20833333333333331</v>
      </c>
      <c r="M48" s="8" t="s">
        <v>248</v>
      </c>
      <c r="N48" s="13" t="s">
        <v>215</v>
      </c>
      <c r="O48" s="8" t="s">
        <v>249</v>
      </c>
      <c r="P48" s="8" t="s">
        <v>250</v>
      </c>
      <c r="Q48" s="8" t="s">
        <v>118</v>
      </c>
      <c r="R48" s="9"/>
    </row>
    <row r="49" spans="1:18" ht="278.25" customHeight="1">
      <c r="A49" s="1">
        <v>45</v>
      </c>
      <c r="B49" s="11" t="s">
        <v>219</v>
      </c>
      <c r="C49" s="12" t="s">
        <v>220</v>
      </c>
      <c r="D49" s="9" t="s">
        <v>110</v>
      </c>
      <c r="E49" s="9" t="s">
        <v>221</v>
      </c>
      <c r="F49" s="9" t="s">
        <v>222</v>
      </c>
      <c r="G49" s="32" t="s">
        <v>251</v>
      </c>
      <c r="H49" s="24">
        <v>45403</v>
      </c>
      <c r="I49" s="24">
        <v>45403</v>
      </c>
      <c r="J49" s="2">
        <v>0.41666666666666669</v>
      </c>
      <c r="K49" s="2">
        <v>0.625</v>
      </c>
      <c r="L49" s="2">
        <f t="shared" si="0"/>
        <v>0.20833333333333331</v>
      </c>
      <c r="M49" s="8" t="s">
        <v>252</v>
      </c>
      <c r="N49" s="13" t="s">
        <v>215</v>
      </c>
      <c r="O49" s="8" t="s">
        <v>253</v>
      </c>
      <c r="P49" s="8" t="s">
        <v>254</v>
      </c>
      <c r="Q49" s="8" t="s">
        <v>118</v>
      </c>
      <c r="R49" s="9"/>
    </row>
    <row r="50" spans="1:18" ht="278.25" customHeight="1">
      <c r="A50" s="11">
        <v>46</v>
      </c>
      <c r="B50" s="11" t="s">
        <v>221</v>
      </c>
      <c r="C50" s="12" t="s">
        <v>220</v>
      </c>
      <c r="D50" s="9" t="s">
        <v>110</v>
      </c>
      <c r="E50" s="9" t="s">
        <v>221</v>
      </c>
      <c r="F50" s="9" t="s">
        <v>222</v>
      </c>
      <c r="G50" s="32" t="s">
        <v>263</v>
      </c>
      <c r="H50" s="24">
        <v>45403</v>
      </c>
      <c r="I50" s="24">
        <v>45403</v>
      </c>
      <c r="J50" s="2">
        <v>0.41666666666666669</v>
      </c>
      <c r="K50" s="2">
        <v>0.625</v>
      </c>
      <c r="L50" s="2">
        <f t="shared" si="0"/>
        <v>0.20833333333333331</v>
      </c>
      <c r="M50" s="8" t="s">
        <v>264</v>
      </c>
      <c r="N50" s="13" t="s">
        <v>215</v>
      </c>
      <c r="O50" s="8" t="s">
        <v>265</v>
      </c>
      <c r="P50" s="8" t="s">
        <v>266</v>
      </c>
      <c r="Q50" s="8" t="s">
        <v>118</v>
      </c>
      <c r="R50" s="9"/>
    </row>
    <row r="51" spans="1:18" ht="278.25" customHeight="1">
      <c r="A51" s="1">
        <v>47</v>
      </c>
      <c r="B51" s="11" t="s">
        <v>221</v>
      </c>
      <c r="C51" s="12" t="s">
        <v>220</v>
      </c>
      <c r="D51" s="9" t="s">
        <v>110</v>
      </c>
      <c r="E51" s="9" t="s">
        <v>221</v>
      </c>
      <c r="F51" s="9" t="s">
        <v>222</v>
      </c>
      <c r="G51" s="32" t="s">
        <v>269</v>
      </c>
      <c r="H51" s="24">
        <v>45403</v>
      </c>
      <c r="I51" s="24">
        <v>45403</v>
      </c>
      <c r="J51" s="2">
        <v>0.41666666666666669</v>
      </c>
      <c r="K51" s="2">
        <v>0.625</v>
      </c>
      <c r="L51" s="2">
        <f t="shared" si="0"/>
        <v>0.20833333333333331</v>
      </c>
      <c r="M51" s="8" t="s">
        <v>264</v>
      </c>
      <c r="N51" s="13">
        <v>45312</v>
      </c>
      <c r="O51" s="8" t="s">
        <v>270</v>
      </c>
      <c r="P51" s="8" t="s">
        <v>271</v>
      </c>
      <c r="Q51" s="8" t="s">
        <v>118</v>
      </c>
      <c r="R51" s="9"/>
    </row>
    <row r="52" spans="1:18" ht="278.25" customHeight="1">
      <c r="A52" s="11">
        <v>48</v>
      </c>
      <c r="B52" s="11" t="s">
        <v>108</v>
      </c>
      <c r="C52" s="12" t="s">
        <v>109</v>
      </c>
      <c r="D52" s="9" t="s">
        <v>110</v>
      </c>
      <c r="E52" s="9" t="s">
        <v>111</v>
      </c>
      <c r="F52" s="9" t="s">
        <v>112</v>
      </c>
      <c r="G52" s="32" t="s">
        <v>113</v>
      </c>
      <c r="H52" s="24">
        <v>45404</v>
      </c>
      <c r="I52" s="24">
        <v>45404</v>
      </c>
      <c r="J52" s="2">
        <v>0.41666666666666669</v>
      </c>
      <c r="K52" s="2">
        <v>0.70833333333333337</v>
      </c>
      <c r="L52" s="2">
        <f t="shared" si="0"/>
        <v>0.29166666666666669</v>
      </c>
      <c r="M52" s="8" t="s">
        <v>114</v>
      </c>
      <c r="N52" s="13" t="s">
        <v>115</v>
      </c>
      <c r="O52" s="8" t="s">
        <v>116</v>
      </c>
      <c r="P52" s="8" t="s">
        <v>117</v>
      </c>
      <c r="Q52" s="8" t="s">
        <v>118</v>
      </c>
      <c r="R52" s="9"/>
    </row>
    <row r="53" spans="1:18" ht="278.25" customHeight="1">
      <c r="A53" s="1">
        <v>49</v>
      </c>
      <c r="B53" s="11" t="s">
        <v>108</v>
      </c>
      <c r="C53" s="12" t="s">
        <v>109</v>
      </c>
      <c r="D53" s="9" t="s">
        <v>110</v>
      </c>
      <c r="E53" s="9" t="s">
        <v>111</v>
      </c>
      <c r="F53" s="9" t="s">
        <v>124</v>
      </c>
      <c r="G53" s="32" t="s">
        <v>125</v>
      </c>
      <c r="H53" s="24">
        <v>45404</v>
      </c>
      <c r="I53" s="24">
        <v>45404</v>
      </c>
      <c r="J53" s="2">
        <v>0.41666666666666669</v>
      </c>
      <c r="K53" s="2" t="s">
        <v>120</v>
      </c>
      <c r="L53" s="2">
        <f t="shared" si="0"/>
        <v>0.29166666666666669</v>
      </c>
      <c r="M53" s="8" t="s">
        <v>126</v>
      </c>
      <c r="N53" s="13" t="s">
        <v>115</v>
      </c>
      <c r="O53" s="8" t="s">
        <v>127</v>
      </c>
      <c r="P53" s="8" t="s">
        <v>128</v>
      </c>
      <c r="Q53" s="8" t="s">
        <v>118</v>
      </c>
      <c r="R53" s="9"/>
    </row>
    <row r="54" spans="1:18" ht="278.25" customHeight="1">
      <c r="A54" s="11">
        <v>50</v>
      </c>
      <c r="B54" s="11" t="s">
        <v>108</v>
      </c>
      <c r="C54" s="12" t="s">
        <v>109</v>
      </c>
      <c r="D54" s="9" t="s">
        <v>110</v>
      </c>
      <c r="E54" s="9" t="s">
        <v>111</v>
      </c>
      <c r="F54" s="9" t="s">
        <v>112</v>
      </c>
      <c r="G54" s="32" t="s">
        <v>113</v>
      </c>
      <c r="H54" s="24">
        <v>45405</v>
      </c>
      <c r="I54" s="24">
        <v>45405</v>
      </c>
      <c r="J54" s="2">
        <v>0.41666666666666669</v>
      </c>
      <c r="K54" s="2">
        <v>0.70833333333333337</v>
      </c>
      <c r="L54" s="2">
        <f t="shared" si="0"/>
        <v>0.29166666666666669</v>
      </c>
      <c r="M54" s="8" t="s">
        <v>114</v>
      </c>
      <c r="N54" s="13" t="s">
        <v>115</v>
      </c>
      <c r="O54" s="8" t="s">
        <v>116</v>
      </c>
      <c r="P54" s="8" t="s">
        <v>117</v>
      </c>
      <c r="Q54" s="8" t="s">
        <v>118</v>
      </c>
      <c r="R54" s="9"/>
    </row>
    <row r="55" spans="1:18" ht="278.25" customHeight="1">
      <c r="A55" s="1">
        <v>51</v>
      </c>
      <c r="B55" s="11" t="s">
        <v>108</v>
      </c>
      <c r="C55" s="12" t="s">
        <v>109</v>
      </c>
      <c r="D55" s="9" t="s">
        <v>110</v>
      </c>
      <c r="E55" s="9" t="s">
        <v>111</v>
      </c>
      <c r="F55" s="9" t="s">
        <v>124</v>
      </c>
      <c r="G55" s="32" t="s">
        <v>125</v>
      </c>
      <c r="H55" s="24">
        <v>45405</v>
      </c>
      <c r="I55" s="24">
        <v>45405</v>
      </c>
      <c r="J55" s="2">
        <v>0.41666666666666669</v>
      </c>
      <c r="K55" s="2" t="s">
        <v>120</v>
      </c>
      <c r="L55" s="2">
        <f t="shared" si="0"/>
        <v>0.29166666666666669</v>
      </c>
      <c r="M55" s="8" t="s">
        <v>126</v>
      </c>
      <c r="N55" s="13" t="s">
        <v>115</v>
      </c>
      <c r="O55" s="8" t="s">
        <v>127</v>
      </c>
      <c r="P55" s="8" t="s">
        <v>128</v>
      </c>
      <c r="Q55" s="8" t="s">
        <v>118</v>
      </c>
      <c r="R55" s="9"/>
    </row>
    <row r="56" spans="1:18" ht="278.25" customHeight="1">
      <c r="A56" s="11">
        <v>52</v>
      </c>
      <c r="B56" s="11" t="s">
        <v>108</v>
      </c>
      <c r="C56" s="12" t="s">
        <v>109</v>
      </c>
      <c r="D56" s="9" t="s">
        <v>110</v>
      </c>
      <c r="E56" s="9" t="s">
        <v>111</v>
      </c>
      <c r="F56" s="9" t="s">
        <v>112</v>
      </c>
      <c r="G56" s="32" t="s">
        <v>113</v>
      </c>
      <c r="H56" s="24">
        <v>45406</v>
      </c>
      <c r="I56" s="24">
        <v>45406</v>
      </c>
      <c r="J56" s="2">
        <v>0.41666666666666669</v>
      </c>
      <c r="K56" s="2">
        <v>0.70833333333333337</v>
      </c>
      <c r="L56" s="2">
        <f t="shared" si="0"/>
        <v>0.29166666666666669</v>
      </c>
      <c r="M56" s="8" t="s">
        <v>114</v>
      </c>
      <c r="N56" s="13" t="s">
        <v>115</v>
      </c>
      <c r="O56" s="8" t="s">
        <v>116</v>
      </c>
      <c r="P56" s="8" t="s">
        <v>117</v>
      </c>
      <c r="Q56" s="8" t="s">
        <v>118</v>
      </c>
      <c r="R56" s="9"/>
    </row>
    <row r="57" spans="1:18" ht="278.25" customHeight="1">
      <c r="A57" s="1">
        <v>53</v>
      </c>
      <c r="B57" s="11" t="s">
        <v>108</v>
      </c>
      <c r="C57" s="12" t="s">
        <v>109</v>
      </c>
      <c r="D57" s="9" t="s">
        <v>110</v>
      </c>
      <c r="E57" s="9" t="s">
        <v>111</v>
      </c>
      <c r="F57" s="9" t="s">
        <v>124</v>
      </c>
      <c r="G57" s="32" t="s">
        <v>125</v>
      </c>
      <c r="H57" s="24">
        <v>45406</v>
      </c>
      <c r="I57" s="24">
        <v>45406</v>
      </c>
      <c r="J57" s="2">
        <v>0.41666666666666669</v>
      </c>
      <c r="K57" s="2" t="s">
        <v>120</v>
      </c>
      <c r="L57" s="2">
        <f t="shared" si="0"/>
        <v>0.29166666666666669</v>
      </c>
      <c r="M57" s="8" t="s">
        <v>126</v>
      </c>
      <c r="N57" s="13" t="s">
        <v>115</v>
      </c>
      <c r="O57" s="8" t="s">
        <v>127</v>
      </c>
      <c r="P57" s="8" t="s">
        <v>128</v>
      </c>
      <c r="Q57" s="8" t="s">
        <v>118</v>
      </c>
      <c r="R57" s="9"/>
    </row>
    <row r="58" spans="1:18" ht="278.25" customHeight="1">
      <c r="A58" s="11">
        <v>54</v>
      </c>
      <c r="B58" s="11" t="s">
        <v>108</v>
      </c>
      <c r="C58" s="12" t="s">
        <v>109</v>
      </c>
      <c r="D58" s="9" t="s">
        <v>110</v>
      </c>
      <c r="E58" s="9" t="s">
        <v>111</v>
      </c>
      <c r="F58" s="9" t="s">
        <v>112</v>
      </c>
      <c r="G58" s="32" t="s">
        <v>113</v>
      </c>
      <c r="H58" s="24">
        <v>45407</v>
      </c>
      <c r="I58" s="24">
        <v>45407</v>
      </c>
      <c r="J58" s="2">
        <v>0.41666666666666669</v>
      </c>
      <c r="K58" s="2">
        <v>0.70833333333333337</v>
      </c>
      <c r="L58" s="2">
        <f t="shared" si="0"/>
        <v>0.29166666666666669</v>
      </c>
      <c r="M58" s="8" t="s">
        <v>114</v>
      </c>
      <c r="N58" s="13" t="s">
        <v>115</v>
      </c>
      <c r="O58" s="8" t="s">
        <v>116</v>
      </c>
      <c r="P58" s="8" t="s">
        <v>117</v>
      </c>
      <c r="Q58" s="8" t="s">
        <v>118</v>
      </c>
      <c r="R58" s="9"/>
    </row>
    <row r="59" spans="1:18" ht="278.25" customHeight="1">
      <c r="A59" s="1">
        <v>55</v>
      </c>
      <c r="B59" s="11" t="s">
        <v>108</v>
      </c>
      <c r="C59" s="12" t="s">
        <v>109</v>
      </c>
      <c r="D59" s="9" t="s">
        <v>110</v>
      </c>
      <c r="E59" s="9" t="s">
        <v>111</v>
      </c>
      <c r="F59" s="9" t="s">
        <v>124</v>
      </c>
      <c r="G59" s="32" t="s">
        <v>125</v>
      </c>
      <c r="H59" s="24">
        <v>45407</v>
      </c>
      <c r="I59" s="24">
        <v>45407</v>
      </c>
      <c r="J59" s="2">
        <v>0.41666666666666669</v>
      </c>
      <c r="K59" s="2" t="s">
        <v>120</v>
      </c>
      <c r="L59" s="2">
        <f t="shared" si="0"/>
        <v>0.29166666666666669</v>
      </c>
      <c r="M59" s="8" t="s">
        <v>126</v>
      </c>
      <c r="N59" s="13" t="s">
        <v>115</v>
      </c>
      <c r="O59" s="8" t="s">
        <v>127</v>
      </c>
      <c r="P59" s="8" t="s">
        <v>128</v>
      </c>
      <c r="Q59" s="8" t="s">
        <v>118</v>
      </c>
      <c r="R59" s="9"/>
    </row>
    <row r="60" spans="1:18" ht="278.25" customHeight="1">
      <c r="A60" s="11">
        <v>56</v>
      </c>
      <c r="B60" s="11" t="s">
        <v>108</v>
      </c>
      <c r="C60" s="12" t="s">
        <v>109</v>
      </c>
      <c r="D60" s="9" t="s">
        <v>110</v>
      </c>
      <c r="E60" s="9" t="s">
        <v>111</v>
      </c>
      <c r="F60" s="9" t="s">
        <v>112</v>
      </c>
      <c r="G60" s="32" t="s">
        <v>113</v>
      </c>
      <c r="H60" s="24">
        <v>45408</v>
      </c>
      <c r="I60" s="24">
        <v>45408</v>
      </c>
      <c r="J60" s="2">
        <v>0.41666666666666669</v>
      </c>
      <c r="K60" s="2">
        <v>0.70833333333333337</v>
      </c>
      <c r="L60" s="2">
        <f t="shared" si="0"/>
        <v>0.29166666666666669</v>
      </c>
      <c r="M60" s="8" t="s">
        <v>114</v>
      </c>
      <c r="N60" s="13" t="s">
        <v>115</v>
      </c>
      <c r="O60" s="8" t="s">
        <v>116</v>
      </c>
      <c r="P60" s="8" t="s">
        <v>117</v>
      </c>
      <c r="Q60" s="8" t="s">
        <v>118</v>
      </c>
      <c r="R60" s="9"/>
    </row>
    <row r="61" spans="1:18" ht="278.25" customHeight="1">
      <c r="A61" s="1">
        <v>57</v>
      </c>
      <c r="B61" s="11" t="s">
        <v>108</v>
      </c>
      <c r="C61" s="12" t="s">
        <v>109</v>
      </c>
      <c r="D61" s="9" t="s">
        <v>110</v>
      </c>
      <c r="E61" s="9" t="s">
        <v>111</v>
      </c>
      <c r="F61" s="9" t="s">
        <v>124</v>
      </c>
      <c r="G61" s="32" t="s">
        <v>125</v>
      </c>
      <c r="H61" s="24">
        <v>45408</v>
      </c>
      <c r="I61" s="24">
        <v>45408</v>
      </c>
      <c r="J61" s="2">
        <v>0.41666666666666669</v>
      </c>
      <c r="K61" s="2" t="s">
        <v>120</v>
      </c>
      <c r="L61" s="2">
        <f t="shared" si="0"/>
        <v>0.29166666666666669</v>
      </c>
      <c r="M61" s="8" t="s">
        <v>126</v>
      </c>
      <c r="N61" s="13" t="s">
        <v>115</v>
      </c>
      <c r="O61" s="8" t="s">
        <v>127</v>
      </c>
      <c r="P61" s="8" t="s">
        <v>128</v>
      </c>
      <c r="Q61" s="8" t="s">
        <v>118</v>
      </c>
      <c r="R61" s="9"/>
    </row>
    <row r="62" spans="1:18" ht="278.25" customHeight="1">
      <c r="A62" s="11">
        <v>58</v>
      </c>
      <c r="B62" s="11" t="s">
        <v>108</v>
      </c>
      <c r="C62" s="12" t="s">
        <v>109</v>
      </c>
      <c r="D62" s="9" t="s">
        <v>110</v>
      </c>
      <c r="E62" s="9" t="s">
        <v>111</v>
      </c>
      <c r="F62" s="9" t="s">
        <v>112</v>
      </c>
      <c r="G62" s="32" t="s">
        <v>113</v>
      </c>
      <c r="H62" s="24">
        <v>45409</v>
      </c>
      <c r="I62" s="24">
        <v>45409</v>
      </c>
      <c r="J62" s="2">
        <v>0.41666666666666669</v>
      </c>
      <c r="K62" s="2">
        <v>0.70833333333333337</v>
      </c>
      <c r="L62" s="2">
        <f t="shared" si="0"/>
        <v>0.29166666666666669</v>
      </c>
      <c r="M62" s="8" t="s">
        <v>114</v>
      </c>
      <c r="N62" s="13" t="s">
        <v>115</v>
      </c>
      <c r="O62" s="8" t="s">
        <v>116</v>
      </c>
      <c r="P62" s="8" t="s">
        <v>117</v>
      </c>
      <c r="Q62" s="8" t="s">
        <v>118</v>
      </c>
      <c r="R62" s="9"/>
    </row>
    <row r="63" spans="1:18" ht="278.25" customHeight="1">
      <c r="A63" s="1">
        <v>59</v>
      </c>
      <c r="B63" s="11" t="s">
        <v>108</v>
      </c>
      <c r="C63" s="12" t="s">
        <v>109</v>
      </c>
      <c r="D63" s="9" t="s">
        <v>110</v>
      </c>
      <c r="E63" s="9" t="s">
        <v>111</v>
      </c>
      <c r="F63" s="9" t="s">
        <v>124</v>
      </c>
      <c r="G63" s="32" t="s">
        <v>125</v>
      </c>
      <c r="H63" s="24">
        <v>45409</v>
      </c>
      <c r="I63" s="24">
        <v>45409</v>
      </c>
      <c r="J63" s="2">
        <v>0.41666666666666669</v>
      </c>
      <c r="K63" s="2" t="s">
        <v>120</v>
      </c>
      <c r="L63" s="2">
        <f t="shared" si="0"/>
        <v>0.29166666666666669</v>
      </c>
      <c r="M63" s="8" t="s">
        <v>126</v>
      </c>
      <c r="N63" s="13" t="s">
        <v>115</v>
      </c>
      <c r="O63" s="8" t="s">
        <v>127</v>
      </c>
      <c r="P63" s="8" t="s">
        <v>128</v>
      </c>
      <c r="Q63" s="8" t="s">
        <v>118</v>
      </c>
      <c r="R63" s="9"/>
    </row>
    <row r="64" spans="1:18" ht="278.25" customHeight="1">
      <c r="A64" s="11">
        <v>60</v>
      </c>
      <c r="B64" s="11" t="s">
        <v>221</v>
      </c>
      <c r="C64" s="12" t="s">
        <v>220</v>
      </c>
      <c r="D64" s="9" t="s">
        <v>110</v>
      </c>
      <c r="E64" s="9" t="s">
        <v>221</v>
      </c>
      <c r="F64" s="9" t="s">
        <v>222</v>
      </c>
      <c r="G64" s="32" t="s">
        <v>237</v>
      </c>
      <c r="H64" s="24">
        <v>45409</v>
      </c>
      <c r="I64" s="24">
        <v>45409</v>
      </c>
      <c r="J64" s="2">
        <v>0.41666666666666669</v>
      </c>
      <c r="K64" s="2">
        <v>0.625</v>
      </c>
      <c r="L64" s="2">
        <f t="shared" si="0"/>
        <v>0.20833333333333331</v>
      </c>
      <c r="M64" s="8" t="s">
        <v>232</v>
      </c>
      <c r="N64" s="13" t="s">
        <v>215</v>
      </c>
      <c r="O64" s="8" t="s">
        <v>238</v>
      </c>
      <c r="P64" s="8">
        <v>8</v>
      </c>
      <c r="Q64" s="8" t="s">
        <v>234</v>
      </c>
      <c r="R64" s="9"/>
    </row>
    <row r="65" spans="1:18" ht="278.25" customHeight="1">
      <c r="A65" s="1">
        <v>61</v>
      </c>
      <c r="B65" s="11" t="s">
        <v>108</v>
      </c>
      <c r="C65" s="12" t="s">
        <v>109</v>
      </c>
      <c r="D65" s="9" t="s">
        <v>110</v>
      </c>
      <c r="E65" s="9" t="s">
        <v>111</v>
      </c>
      <c r="F65" s="9" t="s">
        <v>112</v>
      </c>
      <c r="G65" s="32" t="s">
        <v>113</v>
      </c>
      <c r="H65" s="24">
        <v>45410</v>
      </c>
      <c r="I65" s="24">
        <v>45410</v>
      </c>
      <c r="J65" s="2">
        <v>0.41666666666666669</v>
      </c>
      <c r="K65" s="2">
        <v>0.70833333333333337</v>
      </c>
      <c r="L65" s="2">
        <f t="shared" si="0"/>
        <v>0.29166666666666669</v>
      </c>
      <c r="M65" s="8" t="s">
        <v>114</v>
      </c>
      <c r="N65" s="13" t="s">
        <v>115</v>
      </c>
      <c r="O65" s="8" t="s">
        <v>116</v>
      </c>
      <c r="P65" s="8" t="s">
        <v>117</v>
      </c>
      <c r="Q65" s="8" t="s">
        <v>118</v>
      </c>
      <c r="R65" s="9"/>
    </row>
    <row r="66" spans="1:18" ht="278.25" customHeight="1">
      <c r="A66" s="11">
        <v>62</v>
      </c>
      <c r="B66" s="11" t="s">
        <v>221</v>
      </c>
      <c r="C66" s="12" t="s">
        <v>220</v>
      </c>
      <c r="D66" s="9" t="s">
        <v>110</v>
      </c>
      <c r="E66" s="9" t="s">
        <v>221</v>
      </c>
      <c r="F66" s="9" t="s">
        <v>222</v>
      </c>
      <c r="G66" s="32" t="s">
        <v>239</v>
      </c>
      <c r="H66" s="24">
        <v>45410</v>
      </c>
      <c r="I66" s="24">
        <v>45410</v>
      </c>
      <c r="J66" s="2">
        <v>0.41666666666666669</v>
      </c>
      <c r="K66" s="2">
        <v>0.625</v>
      </c>
      <c r="L66" s="2">
        <f t="shared" si="0"/>
        <v>0.20833333333333331</v>
      </c>
      <c r="M66" s="8" t="s">
        <v>232</v>
      </c>
      <c r="N66" s="13" t="s">
        <v>133</v>
      </c>
      <c r="O66" s="8" t="s">
        <v>240</v>
      </c>
      <c r="P66" s="8" t="s">
        <v>241</v>
      </c>
      <c r="Q66" s="8" t="s">
        <v>234</v>
      </c>
      <c r="R66" s="9"/>
    </row>
    <row r="67" spans="1:18" ht="278.25" customHeight="1">
      <c r="A67" s="1">
        <v>63</v>
      </c>
      <c r="B67" s="11" t="s">
        <v>108</v>
      </c>
      <c r="C67" s="12" t="s">
        <v>109</v>
      </c>
      <c r="D67" s="9" t="s">
        <v>110</v>
      </c>
      <c r="E67" s="9" t="s">
        <v>111</v>
      </c>
      <c r="F67" s="9" t="s">
        <v>112</v>
      </c>
      <c r="G67" s="32" t="s">
        <v>113</v>
      </c>
      <c r="H67" s="24">
        <v>45411</v>
      </c>
      <c r="I67" s="24">
        <v>45411</v>
      </c>
      <c r="J67" s="2">
        <v>0.41666666666666669</v>
      </c>
      <c r="K67" s="2">
        <v>0.70833333333333337</v>
      </c>
      <c r="L67" s="2">
        <f t="shared" si="0"/>
        <v>0.29166666666666669</v>
      </c>
      <c r="M67" s="8" t="s">
        <v>114</v>
      </c>
      <c r="N67" s="13" t="s">
        <v>115</v>
      </c>
      <c r="O67" s="8" t="s">
        <v>116</v>
      </c>
      <c r="P67" s="8" t="s">
        <v>117</v>
      </c>
      <c r="Q67" s="8" t="s">
        <v>118</v>
      </c>
      <c r="R67" s="9"/>
    </row>
    <row r="68" spans="1:18" ht="278.25" customHeight="1">
      <c r="A68" s="11">
        <v>64</v>
      </c>
      <c r="B68" s="11" t="s">
        <v>108</v>
      </c>
      <c r="C68" s="12" t="s">
        <v>109</v>
      </c>
      <c r="D68" s="9" t="s">
        <v>110</v>
      </c>
      <c r="E68" s="9" t="s">
        <v>111</v>
      </c>
      <c r="F68" s="9" t="s">
        <v>112</v>
      </c>
      <c r="G68" s="32" t="s">
        <v>113</v>
      </c>
      <c r="H68" s="24">
        <v>45412</v>
      </c>
      <c r="I68" s="24">
        <v>45412</v>
      </c>
      <c r="J68" s="2">
        <v>0.41666666666666669</v>
      </c>
      <c r="K68" s="2">
        <v>0.70833333333333337</v>
      </c>
      <c r="L68" s="2">
        <f t="shared" si="0"/>
        <v>0.29166666666666669</v>
      </c>
      <c r="M68" s="8" t="s">
        <v>114</v>
      </c>
      <c r="N68" s="13" t="s">
        <v>115</v>
      </c>
      <c r="O68" s="8" t="s">
        <v>116</v>
      </c>
      <c r="P68" s="8" t="s">
        <v>117</v>
      </c>
      <c r="Q68" s="8" t="s">
        <v>118</v>
      </c>
      <c r="R68" s="9"/>
    </row>
    <row r="69" spans="1:18" ht="278.25" customHeight="1">
      <c r="A69" s="1">
        <v>65</v>
      </c>
      <c r="B69" s="11" t="s">
        <v>417</v>
      </c>
      <c r="C69" s="12" t="s">
        <v>504</v>
      </c>
      <c r="D69" s="9" t="s">
        <v>419</v>
      </c>
      <c r="E69" s="9" t="s">
        <v>505</v>
      </c>
      <c r="F69" s="9" t="s">
        <v>506</v>
      </c>
      <c r="G69" s="32" t="s">
        <v>522</v>
      </c>
      <c r="H69" s="33">
        <v>45388</v>
      </c>
      <c r="I69" s="33">
        <v>45388</v>
      </c>
      <c r="J69" s="7">
        <v>0.41666666666666669</v>
      </c>
      <c r="K69" s="7">
        <v>0.625</v>
      </c>
      <c r="L69" s="2">
        <f t="shared" si="0"/>
        <v>0.20833333333333331</v>
      </c>
      <c r="M69" s="8" t="s">
        <v>523</v>
      </c>
      <c r="N69" s="13" t="s">
        <v>524</v>
      </c>
      <c r="O69" s="8" t="s">
        <v>509</v>
      </c>
      <c r="P69" s="8" t="s">
        <v>510</v>
      </c>
      <c r="Q69" s="8" t="s">
        <v>525</v>
      </c>
      <c r="R69" s="9" t="s">
        <v>115</v>
      </c>
    </row>
    <row r="70" spans="1:18" ht="278.25" customHeight="1">
      <c r="A70" s="11">
        <v>66</v>
      </c>
      <c r="B70" s="11" t="s">
        <v>110</v>
      </c>
      <c r="C70" s="12" t="s">
        <v>168</v>
      </c>
      <c r="D70" s="9" t="s">
        <v>110</v>
      </c>
      <c r="E70" s="9" t="s">
        <v>169</v>
      </c>
      <c r="F70" s="9" t="s">
        <v>112</v>
      </c>
      <c r="G70" s="32" t="s">
        <v>203</v>
      </c>
      <c r="H70" s="33">
        <v>45391</v>
      </c>
      <c r="I70" s="33">
        <v>45391</v>
      </c>
      <c r="J70" s="7">
        <v>0.41666666666666669</v>
      </c>
      <c r="K70" s="7">
        <v>0.75</v>
      </c>
      <c r="L70" s="2">
        <f t="shared" ref="L70:L133" si="1">K70-J70</f>
        <v>0.33333333333333331</v>
      </c>
      <c r="M70" s="8" t="s">
        <v>183</v>
      </c>
      <c r="N70" s="13" t="s">
        <v>204</v>
      </c>
      <c r="O70" s="8" t="s">
        <v>205</v>
      </c>
      <c r="P70" s="8">
        <v>15</v>
      </c>
      <c r="Q70" s="8" t="s">
        <v>118</v>
      </c>
      <c r="R70" s="9"/>
    </row>
    <row r="71" spans="1:18" ht="278.25" customHeight="1">
      <c r="A71" s="1">
        <v>67</v>
      </c>
      <c r="B71" s="11" t="s">
        <v>221</v>
      </c>
      <c r="C71" s="12" t="s">
        <v>112</v>
      </c>
      <c r="D71" s="9" t="s">
        <v>110</v>
      </c>
      <c r="E71" s="9" t="s">
        <v>221</v>
      </c>
      <c r="F71" s="9" t="s">
        <v>124</v>
      </c>
      <c r="G71" s="32" t="s">
        <v>319</v>
      </c>
      <c r="H71" s="33">
        <v>45392</v>
      </c>
      <c r="I71" s="33">
        <v>45392</v>
      </c>
      <c r="J71" s="7">
        <v>0.41666666666666669</v>
      </c>
      <c r="K71" s="7">
        <v>0.625</v>
      </c>
      <c r="L71" s="2">
        <f t="shared" si="1"/>
        <v>0.20833333333333331</v>
      </c>
      <c r="M71" s="8" t="s">
        <v>320</v>
      </c>
      <c r="N71" s="13" t="s">
        <v>260</v>
      </c>
      <c r="O71" s="8" t="s">
        <v>321</v>
      </c>
      <c r="P71" s="8" t="s">
        <v>322</v>
      </c>
      <c r="Q71" s="8" t="s">
        <v>118</v>
      </c>
      <c r="R71" s="9"/>
    </row>
    <row r="72" spans="1:18" ht="278.25" customHeight="1">
      <c r="A72" s="11">
        <v>68</v>
      </c>
      <c r="B72" s="11" t="s">
        <v>221</v>
      </c>
      <c r="C72" s="12" t="s">
        <v>112</v>
      </c>
      <c r="D72" s="9" t="s">
        <v>110</v>
      </c>
      <c r="E72" s="9" t="s">
        <v>221</v>
      </c>
      <c r="F72" s="9" t="s">
        <v>124</v>
      </c>
      <c r="G72" s="32" t="s">
        <v>345</v>
      </c>
      <c r="H72" s="33">
        <v>45392</v>
      </c>
      <c r="I72" s="33">
        <v>45392</v>
      </c>
      <c r="J72" s="7">
        <v>0.41666666666666669</v>
      </c>
      <c r="K72" s="7">
        <v>0.625</v>
      </c>
      <c r="L72" s="2">
        <f t="shared" si="1"/>
        <v>0.20833333333333331</v>
      </c>
      <c r="M72" s="8" t="s">
        <v>320</v>
      </c>
      <c r="N72" s="13" t="s">
        <v>215</v>
      </c>
      <c r="O72" s="8" t="s">
        <v>346</v>
      </c>
      <c r="P72" s="8" t="s">
        <v>347</v>
      </c>
      <c r="Q72" s="8" t="s">
        <v>344</v>
      </c>
      <c r="R72" s="9"/>
    </row>
    <row r="73" spans="1:18" ht="278.25" customHeight="1">
      <c r="A73" s="1">
        <v>69</v>
      </c>
      <c r="B73" s="11" t="s">
        <v>221</v>
      </c>
      <c r="C73" s="12" t="s">
        <v>112</v>
      </c>
      <c r="D73" s="9" t="s">
        <v>110</v>
      </c>
      <c r="E73" s="9" t="s">
        <v>221</v>
      </c>
      <c r="F73" s="9" t="s">
        <v>124</v>
      </c>
      <c r="G73" s="32" t="s">
        <v>353</v>
      </c>
      <c r="H73" s="33">
        <v>45392</v>
      </c>
      <c r="I73" s="33">
        <v>45392</v>
      </c>
      <c r="J73" s="7">
        <v>0.41666666666666669</v>
      </c>
      <c r="K73" s="7">
        <v>0.625</v>
      </c>
      <c r="L73" s="2">
        <f t="shared" si="1"/>
        <v>0.20833333333333331</v>
      </c>
      <c r="M73" s="8" t="s">
        <v>331</v>
      </c>
      <c r="N73" s="13" t="s">
        <v>133</v>
      </c>
      <c r="O73" s="8" t="s">
        <v>354</v>
      </c>
      <c r="P73" s="8" t="s">
        <v>314</v>
      </c>
      <c r="Q73" s="8" t="s">
        <v>118</v>
      </c>
      <c r="R73" s="9"/>
    </row>
    <row r="74" spans="1:18" ht="278.25" customHeight="1">
      <c r="A74" s="11">
        <v>70</v>
      </c>
      <c r="B74" s="11" t="s">
        <v>417</v>
      </c>
      <c r="C74" s="12" t="s">
        <v>418</v>
      </c>
      <c r="D74" s="9" t="s">
        <v>419</v>
      </c>
      <c r="E74" s="9" t="s">
        <v>37</v>
      </c>
      <c r="F74" s="9" t="s">
        <v>420</v>
      </c>
      <c r="G74" s="32" t="s">
        <v>421</v>
      </c>
      <c r="H74" s="33">
        <v>45394</v>
      </c>
      <c r="I74" s="33">
        <v>45394</v>
      </c>
      <c r="J74" s="7">
        <v>0.41666666666666669</v>
      </c>
      <c r="K74" s="7">
        <v>0.625</v>
      </c>
      <c r="L74" s="2">
        <f t="shared" si="1"/>
        <v>0.20833333333333331</v>
      </c>
      <c r="M74" s="8" t="s">
        <v>422</v>
      </c>
      <c r="N74" s="13" t="s">
        <v>423</v>
      </c>
      <c r="O74" s="8" t="s">
        <v>424</v>
      </c>
      <c r="P74" s="8" t="s">
        <v>425</v>
      </c>
      <c r="Q74" s="8" t="s">
        <v>426</v>
      </c>
      <c r="R74" s="9" t="s">
        <v>427</v>
      </c>
    </row>
    <row r="75" spans="1:18" ht="278.25" customHeight="1">
      <c r="A75" s="1">
        <v>71</v>
      </c>
      <c r="B75" s="11" t="s">
        <v>417</v>
      </c>
      <c r="C75" s="12" t="s">
        <v>428</v>
      </c>
      <c r="D75" s="9" t="s">
        <v>419</v>
      </c>
      <c r="E75" s="9" t="s">
        <v>429</v>
      </c>
      <c r="F75" s="9" t="s">
        <v>430</v>
      </c>
      <c r="G75" s="32" t="s">
        <v>431</v>
      </c>
      <c r="H75" s="33">
        <v>45394</v>
      </c>
      <c r="I75" s="33">
        <v>45394</v>
      </c>
      <c r="J75" s="7">
        <v>0.41666666666666669</v>
      </c>
      <c r="K75" s="7">
        <v>0.625</v>
      </c>
      <c r="L75" s="2">
        <f t="shared" si="1"/>
        <v>0.20833333333333331</v>
      </c>
      <c r="M75" s="8" t="s">
        <v>432</v>
      </c>
      <c r="N75" s="13" t="s">
        <v>433</v>
      </c>
      <c r="O75" s="8" t="s">
        <v>434</v>
      </c>
      <c r="P75" s="8">
        <v>4</v>
      </c>
      <c r="Q75" s="8" t="s">
        <v>435</v>
      </c>
      <c r="R75" s="9" t="s">
        <v>436</v>
      </c>
    </row>
    <row r="76" spans="1:18" ht="278.25" customHeight="1">
      <c r="A76" s="11">
        <v>72</v>
      </c>
      <c r="B76" s="11" t="s">
        <v>221</v>
      </c>
      <c r="C76" s="12" t="s">
        <v>297</v>
      </c>
      <c r="D76" s="9" t="s">
        <v>110</v>
      </c>
      <c r="E76" s="9" t="s">
        <v>221</v>
      </c>
      <c r="F76" s="9" t="s">
        <v>221</v>
      </c>
      <c r="G76" s="32" t="s">
        <v>298</v>
      </c>
      <c r="H76" s="33">
        <v>45394</v>
      </c>
      <c r="I76" s="33">
        <v>45394</v>
      </c>
      <c r="J76" s="7">
        <v>0.41666666666666669</v>
      </c>
      <c r="K76" s="7">
        <v>0.625</v>
      </c>
      <c r="L76" s="2">
        <f t="shared" si="1"/>
        <v>0.20833333333333331</v>
      </c>
      <c r="M76" s="8" t="s">
        <v>299</v>
      </c>
      <c r="N76" s="13" t="s">
        <v>300</v>
      </c>
      <c r="O76" s="8" t="s">
        <v>301</v>
      </c>
      <c r="P76" s="8" t="s">
        <v>302</v>
      </c>
      <c r="Q76" s="8" t="s">
        <v>303</v>
      </c>
      <c r="R76" s="9"/>
    </row>
    <row r="77" spans="1:18" ht="278.25" customHeight="1">
      <c r="A77" s="1">
        <v>73</v>
      </c>
      <c r="B77" s="11" t="s">
        <v>221</v>
      </c>
      <c r="C77" s="12" t="s">
        <v>382</v>
      </c>
      <c r="D77" s="9" t="s">
        <v>110</v>
      </c>
      <c r="E77" s="9" t="s">
        <v>383</v>
      </c>
      <c r="F77" s="9" t="s">
        <v>221</v>
      </c>
      <c r="G77" s="32" t="s">
        <v>400</v>
      </c>
      <c r="H77" s="33">
        <v>45394</v>
      </c>
      <c r="I77" s="33">
        <v>45394</v>
      </c>
      <c r="J77" s="7">
        <v>0.41666666666666669</v>
      </c>
      <c r="K77" s="7">
        <v>0.625</v>
      </c>
      <c r="L77" s="2">
        <f t="shared" si="1"/>
        <v>0.20833333333333331</v>
      </c>
      <c r="M77" s="8" t="s">
        <v>407</v>
      </c>
      <c r="N77" s="13" t="s">
        <v>408</v>
      </c>
      <c r="O77" s="8" t="s">
        <v>409</v>
      </c>
      <c r="P77" s="8" t="s">
        <v>405</v>
      </c>
      <c r="Q77" s="8" t="s">
        <v>406</v>
      </c>
      <c r="R77" s="9"/>
    </row>
    <row r="78" spans="1:18" ht="278.25" customHeight="1">
      <c r="A78" s="11">
        <v>74</v>
      </c>
      <c r="B78" s="11" t="s">
        <v>221</v>
      </c>
      <c r="C78" s="12" t="s">
        <v>382</v>
      </c>
      <c r="D78" s="9" t="s">
        <v>110</v>
      </c>
      <c r="E78" s="9" t="s">
        <v>383</v>
      </c>
      <c r="F78" s="9" t="s">
        <v>221</v>
      </c>
      <c r="G78" s="32" t="s">
        <v>411</v>
      </c>
      <c r="H78" s="33">
        <v>45394</v>
      </c>
      <c r="I78" s="33">
        <v>45394</v>
      </c>
      <c r="J78" s="7">
        <v>0.41666666666666669</v>
      </c>
      <c r="K78" s="7">
        <v>0.625</v>
      </c>
      <c r="L78" s="2">
        <f t="shared" si="1"/>
        <v>0.20833333333333331</v>
      </c>
      <c r="M78" s="8" t="s">
        <v>407</v>
      </c>
      <c r="N78" s="13" t="s">
        <v>104</v>
      </c>
      <c r="O78" s="8" t="s">
        <v>414</v>
      </c>
      <c r="P78" s="8" t="s">
        <v>405</v>
      </c>
      <c r="Q78" s="8" t="s">
        <v>406</v>
      </c>
      <c r="R78" s="9"/>
    </row>
    <row r="79" spans="1:18" ht="278.25" customHeight="1">
      <c r="A79" s="1">
        <v>75</v>
      </c>
      <c r="B79" s="11" t="s">
        <v>110</v>
      </c>
      <c r="C79" s="12" t="s">
        <v>206</v>
      </c>
      <c r="D79" s="9" t="s">
        <v>110</v>
      </c>
      <c r="E79" s="9" t="s">
        <v>161</v>
      </c>
      <c r="F79" s="9" t="s">
        <v>207</v>
      </c>
      <c r="G79" s="32" t="s">
        <v>213</v>
      </c>
      <c r="H79" s="33">
        <v>45395</v>
      </c>
      <c r="I79" s="33">
        <v>45395</v>
      </c>
      <c r="J79" s="7">
        <v>0.375</v>
      </c>
      <c r="K79" s="7">
        <v>0.70833333333333337</v>
      </c>
      <c r="L79" s="2">
        <f t="shared" si="1"/>
        <v>0.33333333333333337</v>
      </c>
      <c r="M79" s="8" t="s">
        <v>214</v>
      </c>
      <c r="N79" s="13" t="s">
        <v>215</v>
      </c>
      <c r="O79" s="8" t="s">
        <v>216</v>
      </c>
      <c r="P79" s="8" t="s">
        <v>217</v>
      </c>
      <c r="Q79" s="8" t="s">
        <v>218</v>
      </c>
      <c r="R79" s="9"/>
    </row>
    <row r="80" spans="1:18" ht="278.25" customHeight="1">
      <c r="A80" s="11">
        <v>76</v>
      </c>
      <c r="B80" s="11" t="s">
        <v>221</v>
      </c>
      <c r="C80" s="12" t="s">
        <v>382</v>
      </c>
      <c r="D80" s="9" t="s">
        <v>110</v>
      </c>
      <c r="E80" s="9" t="s">
        <v>383</v>
      </c>
      <c r="F80" s="9" t="s">
        <v>221</v>
      </c>
      <c r="G80" s="32" t="s">
        <v>388</v>
      </c>
      <c r="H80" s="33">
        <v>45395</v>
      </c>
      <c r="I80" s="33">
        <v>45395</v>
      </c>
      <c r="J80" s="7">
        <v>0.41666666666666669</v>
      </c>
      <c r="K80" s="7">
        <v>0.66666666666666663</v>
      </c>
      <c r="L80" s="2">
        <f t="shared" si="1"/>
        <v>0.24999999999999994</v>
      </c>
      <c r="M80" s="8" t="s">
        <v>385</v>
      </c>
      <c r="N80" s="13" t="s">
        <v>204</v>
      </c>
      <c r="O80" s="8" t="s">
        <v>389</v>
      </c>
      <c r="P80" s="8" t="s">
        <v>117</v>
      </c>
      <c r="Q80" s="8" t="s">
        <v>118</v>
      </c>
      <c r="R80" s="9"/>
    </row>
    <row r="81" spans="1:22" ht="278.25" customHeight="1">
      <c r="A81" s="1">
        <v>77</v>
      </c>
      <c r="B81" s="11" t="s">
        <v>221</v>
      </c>
      <c r="C81" s="12" t="s">
        <v>382</v>
      </c>
      <c r="D81" s="9" t="s">
        <v>110</v>
      </c>
      <c r="E81" s="9" t="s">
        <v>383</v>
      </c>
      <c r="F81" s="9" t="s">
        <v>221</v>
      </c>
      <c r="G81" s="32" t="s">
        <v>400</v>
      </c>
      <c r="H81" s="33">
        <v>45395</v>
      </c>
      <c r="I81" s="33">
        <v>45395</v>
      </c>
      <c r="J81" s="7">
        <v>0.41666666666666669</v>
      </c>
      <c r="K81" s="7">
        <v>0.625</v>
      </c>
      <c r="L81" s="2">
        <f t="shared" si="1"/>
        <v>0.20833333333333331</v>
      </c>
      <c r="M81" s="8" t="s">
        <v>407</v>
      </c>
      <c r="N81" s="13" t="s">
        <v>408</v>
      </c>
      <c r="O81" s="8" t="s">
        <v>410</v>
      </c>
      <c r="P81" s="8" t="s">
        <v>405</v>
      </c>
      <c r="Q81" s="8" t="s">
        <v>406</v>
      </c>
      <c r="R81" s="9"/>
    </row>
    <row r="82" spans="1:22" ht="278.25" customHeight="1">
      <c r="A82" s="11">
        <v>78</v>
      </c>
      <c r="B82" s="11" t="s">
        <v>221</v>
      </c>
      <c r="C82" s="12" t="s">
        <v>382</v>
      </c>
      <c r="D82" s="9" t="s">
        <v>110</v>
      </c>
      <c r="E82" s="9" t="s">
        <v>383</v>
      </c>
      <c r="F82" s="9" t="s">
        <v>221</v>
      </c>
      <c r="G82" s="32" t="s">
        <v>411</v>
      </c>
      <c r="H82" s="33">
        <v>45395</v>
      </c>
      <c r="I82" s="33">
        <v>45395</v>
      </c>
      <c r="J82" s="7">
        <v>0.41666666666666669</v>
      </c>
      <c r="K82" s="7">
        <v>0.625</v>
      </c>
      <c r="L82" s="2">
        <f t="shared" si="1"/>
        <v>0.20833333333333331</v>
      </c>
      <c r="M82" s="8" t="s">
        <v>407</v>
      </c>
      <c r="N82" s="13" t="s">
        <v>415</v>
      </c>
      <c r="O82" s="8" t="s">
        <v>416</v>
      </c>
      <c r="P82" s="8" t="s">
        <v>405</v>
      </c>
      <c r="Q82" s="8" t="s">
        <v>406</v>
      </c>
      <c r="R82" s="9"/>
    </row>
    <row r="83" spans="1:22" ht="278.25" customHeight="1">
      <c r="A83" s="1">
        <v>79</v>
      </c>
      <c r="B83" s="11" t="s">
        <v>221</v>
      </c>
      <c r="C83" s="12" t="s">
        <v>272</v>
      </c>
      <c r="D83" s="9" t="s">
        <v>110</v>
      </c>
      <c r="E83" s="9" t="s">
        <v>221</v>
      </c>
      <c r="F83" s="9" t="s">
        <v>272</v>
      </c>
      <c r="G83" s="32" t="s">
        <v>273</v>
      </c>
      <c r="H83" s="33">
        <v>45396</v>
      </c>
      <c r="I83" s="33">
        <v>45396</v>
      </c>
      <c r="J83" s="7">
        <v>0.41666666666666669</v>
      </c>
      <c r="K83" s="7">
        <v>0.66666666666666663</v>
      </c>
      <c r="L83" s="2">
        <f t="shared" si="1"/>
        <v>0.24999999999999994</v>
      </c>
      <c r="M83" s="8" t="s">
        <v>274</v>
      </c>
      <c r="N83" s="13" t="s">
        <v>275</v>
      </c>
      <c r="O83" s="8" t="s">
        <v>276</v>
      </c>
      <c r="P83" s="8">
        <v>23.3</v>
      </c>
      <c r="Q83" s="8" t="s">
        <v>234</v>
      </c>
      <c r="R83" s="9"/>
    </row>
    <row r="84" spans="1:22" ht="278.25" customHeight="1">
      <c r="A84" s="11">
        <v>80</v>
      </c>
      <c r="B84" s="11" t="s">
        <v>19</v>
      </c>
      <c r="C84" s="18" t="s">
        <v>20</v>
      </c>
      <c r="D84" s="14" t="s">
        <v>21</v>
      </c>
      <c r="E84" s="20" t="s">
        <v>22</v>
      </c>
      <c r="F84" s="20" t="s">
        <v>23</v>
      </c>
      <c r="G84" s="20" t="s">
        <v>24</v>
      </c>
      <c r="H84" s="25">
        <v>45397</v>
      </c>
      <c r="I84" s="25">
        <f>+H84</f>
        <v>45397</v>
      </c>
      <c r="J84" s="22">
        <v>0.41666666666666669</v>
      </c>
      <c r="K84" s="22">
        <v>0.70833333333333337</v>
      </c>
      <c r="L84" s="2">
        <f t="shared" si="1"/>
        <v>0.29166666666666669</v>
      </c>
      <c r="M84" s="21" t="s">
        <v>25</v>
      </c>
      <c r="N84" s="21" t="s">
        <v>26</v>
      </c>
      <c r="O84" s="21" t="s">
        <v>27</v>
      </c>
      <c r="P84" s="21">
        <v>10</v>
      </c>
      <c r="Q84" s="21" t="s">
        <v>28</v>
      </c>
      <c r="R84" s="20"/>
      <c r="S84" s="3"/>
      <c r="T84" s="3"/>
      <c r="U84" s="3"/>
      <c r="V84" s="3"/>
    </row>
    <row r="85" spans="1:22" ht="278.25" customHeight="1">
      <c r="A85" s="1">
        <v>81</v>
      </c>
      <c r="B85" s="11" t="s">
        <v>19</v>
      </c>
      <c r="C85" s="12" t="s">
        <v>20</v>
      </c>
      <c r="D85" s="9" t="s">
        <v>21</v>
      </c>
      <c r="E85" s="9" t="s">
        <v>22</v>
      </c>
      <c r="F85" s="9" t="s">
        <v>23</v>
      </c>
      <c r="G85" s="32" t="s">
        <v>24</v>
      </c>
      <c r="H85" s="33">
        <v>45397</v>
      </c>
      <c r="I85" s="33">
        <v>45397</v>
      </c>
      <c r="J85" s="7">
        <v>0.41666666666666669</v>
      </c>
      <c r="K85" s="7">
        <v>0.70833333333333337</v>
      </c>
      <c r="L85" s="2">
        <f t="shared" si="1"/>
        <v>0.29166666666666669</v>
      </c>
      <c r="M85" s="8" t="s">
        <v>25</v>
      </c>
      <c r="N85" s="13" t="s">
        <v>26</v>
      </c>
      <c r="O85" s="8" t="s">
        <v>27</v>
      </c>
      <c r="P85" s="8">
        <v>10</v>
      </c>
      <c r="Q85" s="8" t="s">
        <v>28</v>
      </c>
      <c r="R85" s="9"/>
    </row>
    <row r="86" spans="1:22" ht="278.25" customHeight="1">
      <c r="A86" s="11">
        <v>82</v>
      </c>
      <c r="B86" s="11" t="s">
        <v>110</v>
      </c>
      <c r="C86" s="12" t="s">
        <v>129</v>
      </c>
      <c r="D86" s="9" t="s">
        <v>110</v>
      </c>
      <c r="E86" s="9" t="s">
        <v>110</v>
      </c>
      <c r="F86" s="9" t="s">
        <v>149</v>
      </c>
      <c r="G86" s="32" t="s">
        <v>150</v>
      </c>
      <c r="H86" s="33">
        <v>45397</v>
      </c>
      <c r="I86" s="33">
        <v>45397</v>
      </c>
      <c r="J86" s="7">
        <v>0.41666666666666669</v>
      </c>
      <c r="K86" s="7">
        <v>0.66666666666666663</v>
      </c>
      <c r="L86" s="2">
        <f t="shared" si="1"/>
        <v>0.24999999999999994</v>
      </c>
      <c r="M86" s="8" t="s">
        <v>151</v>
      </c>
      <c r="N86" s="13" t="s">
        <v>104</v>
      </c>
      <c r="O86" s="8" t="s">
        <v>152</v>
      </c>
      <c r="P86" s="8" t="s">
        <v>153</v>
      </c>
      <c r="Q86" s="8" t="s">
        <v>118</v>
      </c>
      <c r="R86" s="9"/>
    </row>
    <row r="87" spans="1:22" ht="278.25" customHeight="1">
      <c r="A87" s="1">
        <v>83</v>
      </c>
      <c r="B87" s="11" t="s">
        <v>417</v>
      </c>
      <c r="C87" s="12" t="s">
        <v>418</v>
      </c>
      <c r="D87" s="9" t="s">
        <v>419</v>
      </c>
      <c r="E87" s="9" t="s">
        <v>37</v>
      </c>
      <c r="F87" s="9" t="s">
        <v>437</v>
      </c>
      <c r="G87" s="32" t="s">
        <v>438</v>
      </c>
      <c r="H87" s="33">
        <v>45398</v>
      </c>
      <c r="I87" s="33">
        <v>45398</v>
      </c>
      <c r="J87" s="7">
        <v>0.41666666666666669</v>
      </c>
      <c r="K87" s="7">
        <v>0.625</v>
      </c>
      <c r="L87" s="2">
        <f t="shared" si="1"/>
        <v>0.20833333333333331</v>
      </c>
      <c r="M87" s="8" t="s">
        <v>439</v>
      </c>
      <c r="N87" s="13" t="s">
        <v>191</v>
      </c>
      <c r="O87" s="8" t="s">
        <v>440</v>
      </c>
      <c r="P87" s="8">
        <v>30</v>
      </c>
      <c r="Q87" s="8" t="s">
        <v>118</v>
      </c>
      <c r="R87" s="9" t="s">
        <v>426</v>
      </c>
    </row>
    <row r="88" spans="1:22" ht="278.25" customHeight="1">
      <c r="A88" s="11">
        <v>84</v>
      </c>
      <c r="B88" s="11" t="s">
        <v>417</v>
      </c>
      <c r="C88" s="12" t="s">
        <v>428</v>
      </c>
      <c r="D88" s="9" t="s">
        <v>419</v>
      </c>
      <c r="E88" s="9" t="s">
        <v>429</v>
      </c>
      <c r="F88" s="9" t="s">
        <v>441</v>
      </c>
      <c r="G88" s="32" t="s">
        <v>442</v>
      </c>
      <c r="H88" s="33">
        <v>45398</v>
      </c>
      <c r="I88" s="33">
        <v>45398</v>
      </c>
      <c r="J88" s="7">
        <v>0.41666666666666669</v>
      </c>
      <c r="K88" s="7">
        <v>0.625</v>
      </c>
      <c r="L88" s="2">
        <f t="shared" si="1"/>
        <v>0.20833333333333331</v>
      </c>
      <c r="M88" s="8" t="s">
        <v>439</v>
      </c>
      <c r="N88" s="13" t="s">
        <v>143</v>
      </c>
      <c r="O88" s="8" t="s">
        <v>443</v>
      </c>
      <c r="P88" s="8" t="s">
        <v>444</v>
      </c>
      <c r="Q88" s="8" t="s">
        <v>445</v>
      </c>
      <c r="R88" s="9" t="s">
        <v>436</v>
      </c>
    </row>
    <row r="89" spans="1:22" ht="278.25" customHeight="1">
      <c r="A89" s="1">
        <v>85</v>
      </c>
      <c r="B89" s="11" t="s">
        <v>417</v>
      </c>
      <c r="C89" s="12" t="s">
        <v>526</v>
      </c>
      <c r="D89" s="9" t="s">
        <v>419</v>
      </c>
      <c r="E89" s="9" t="s">
        <v>550</v>
      </c>
      <c r="F89" s="9" t="s">
        <v>551</v>
      </c>
      <c r="G89" s="32" t="s">
        <v>552</v>
      </c>
      <c r="H89" s="33">
        <v>45398</v>
      </c>
      <c r="I89" s="33">
        <v>45398</v>
      </c>
      <c r="J89" s="7">
        <v>0.41666666666666669</v>
      </c>
      <c r="K89" s="7">
        <v>0.625</v>
      </c>
      <c r="L89" s="2">
        <f t="shared" si="1"/>
        <v>0.20833333333333331</v>
      </c>
      <c r="M89" s="8" t="s">
        <v>553</v>
      </c>
      <c r="N89" s="13" t="s">
        <v>554</v>
      </c>
      <c r="O89" s="8" t="s">
        <v>555</v>
      </c>
      <c r="P89" s="8" t="s">
        <v>556</v>
      </c>
      <c r="Q89" s="8" t="s">
        <v>557</v>
      </c>
      <c r="R89" s="9" t="s">
        <v>558</v>
      </c>
    </row>
    <row r="90" spans="1:22" ht="278.25" customHeight="1">
      <c r="A90" s="11">
        <v>86</v>
      </c>
      <c r="B90" s="11" t="s">
        <v>417</v>
      </c>
      <c r="C90" s="12" t="s">
        <v>526</v>
      </c>
      <c r="D90" s="9" t="s">
        <v>419</v>
      </c>
      <c r="E90" s="9" t="s">
        <v>429</v>
      </c>
      <c r="F90" s="9" t="s">
        <v>559</v>
      </c>
      <c r="G90" s="32" t="s">
        <v>586</v>
      </c>
      <c r="H90" s="33">
        <v>45398</v>
      </c>
      <c r="I90" s="33">
        <v>45398</v>
      </c>
      <c r="J90" s="7">
        <v>0.41666666666666669</v>
      </c>
      <c r="K90" s="7">
        <v>0.625</v>
      </c>
      <c r="L90" s="2">
        <f t="shared" si="1"/>
        <v>0.20833333333333331</v>
      </c>
      <c r="M90" s="8" t="s">
        <v>587</v>
      </c>
      <c r="N90" s="13" t="s">
        <v>588</v>
      </c>
      <c r="O90" s="8" t="s">
        <v>589</v>
      </c>
      <c r="P90" s="8" t="s">
        <v>590</v>
      </c>
      <c r="Q90" s="8" t="s">
        <v>565</v>
      </c>
      <c r="R90" s="9" t="s">
        <v>587</v>
      </c>
    </row>
    <row r="91" spans="1:22" ht="278.25" customHeight="1">
      <c r="A91" s="1">
        <v>87</v>
      </c>
      <c r="B91" s="11" t="s">
        <v>110</v>
      </c>
      <c r="C91" s="12" t="s">
        <v>168</v>
      </c>
      <c r="D91" s="9" t="s">
        <v>110</v>
      </c>
      <c r="E91" s="9" t="s">
        <v>169</v>
      </c>
      <c r="F91" s="9" t="s">
        <v>178</v>
      </c>
      <c r="G91" s="32" t="s">
        <v>179</v>
      </c>
      <c r="H91" s="33">
        <v>45398</v>
      </c>
      <c r="I91" s="33">
        <v>45398</v>
      </c>
      <c r="J91" s="7">
        <v>0.45833333333333331</v>
      </c>
      <c r="K91" s="7">
        <v>0.66666666666666663</v>
      </c>
      <c r="L91" s="2">
        <f t="shared" si="1"/>
        <v>0.20833333333333331</v>
      </c>
      <c r="M91" s="8" t="s">
        <v>180</v>
      </c>
      <c r="N91" s="13" t="s">
        <v>133</v>
      </c>
      <c r="O91" s="8" t="s">
        <v>173</v>
      </c>
      <c r="P91" s="8" t="s">
        <v>174</v>
      </c>
      <c r="Q91" s="8" t="s">
        <v>181</v>
      </c>
      <c r="R91" s="9"/>
    </row>
    <row r="92" spans="1:22" ht="278.25" customHeight="1">
      <c r="A92" s="11">
        <v>88</v>
      </c>
      <c r="B92" s="11" t="s">
        <v>110</v>
      </c>
      <c r="C92" s="12" t="s">
        <v>168</v>
      </c>
      <c r="D92" s="9" t="s">
        <v>110</v>
      </c>
      <c r="E92" s="9" t="s">
        <v>169</v>
      </c>
      <c r="F92" s="9" t="s">
        <v>112</v>
      </c>
      <c r="G92" s="32" t="s">
        <v>182</v>
      </c>
      <c r="H92" s="33">
        <v>45398</v>
      </c>
      <c r="I92" s="33">
        <v>45398</v>
      </c>
      <c r="J92" s="7">
        <v>0.41666666666666669</v>
      </c>
      <c r="K92" s="7">
        <v>0.75</v>
      </c>
      <c r="L92" s="2">
        <f t="shared" si="1"/>
        <v>0.33333333333333331</v>
      </c>
      <c r="M92" s="8" t="s">
        <v>183</v>
      </c>
      <c r="N92" s="13" t="s">
        <v>184</v>
      </c>
      <c r="O92" s="8" t="s">
        <v>185</v>
      </c>
      <c r="P92" s="8" t="s">
        <v>186</v>
      </c>
      <c r="Q92" s="8" t="s">
        <v>118</v>
      </c>
      <c r="R92" s="9"/>
    </row>
    <row r="93" spans="1:22" ht="278.25" customHeight="1">
      <c r="A93" s="1">
        <v>89</v>
      </c>
      <c r="B93" s="11" t="s">
        <v>110</v>
      </c>
      <c r="C93" s="12" t="s">
        <v>168</v>
      </c>
      <c r="D93" s="9" t="s">
        <v>110</v>
      </c>
      <c r="E93" s="9" t="s">
        <v>169</v>
      </c>
      <c r="F93" s="9" t="s">
        <v>112</v>
      </c>
      <c r="G93" s="32" t="s">
        <v>187</v>
      </c>
      <c r="H93" s="33">
        <v>45398</v>
      </c>
      <c r="I93" s="33">
        <v>45398</v>
      </c>
      <c r="J93" s="7">
        <v>0.41666666666666669</v>
      </c>
      <c r="K93" s="7">
        <v>0.75</v>
      </c>
      <c r="L93" s="2">
        <f t="shared" si="1"/>
        <v>0.33333333333333331</v>
      </c>
      <c r="M93" s="8" t="s">
        <v>183</v>
      </c>
      <c r="N93" s="13" t="s">
        <v>90</v>
      </c>
      <c r="O93" s="8" t="s">
        <v>185</v>
      </c>
      <c r="P93" s="8" t="s">
        <v>186</v>
      </c>
      <c r="Q93" s="8" t="s">
        <v>118</v>
      </c>
      <c r="R93" s="9"/>
    </row>
    <row r="94" spans="1:22" ht="278.25" customHeight="1">
      <c r="A94" s="11">
        <v>90</v>
      </c>
      <c r="B94" s="11" t="s">
        <v>110</v>
      </c>
      <c r="C94" s="12" t="s">
        <v>168</v>
      </c>
      <c r="D94" s="9" t="s">
        <v>110</v>
      </c>
      <c r="E94" s="9" t="s">
        <v>169</v>
      </c>
      <c r="F94" s="9" t="s">
        <v>112</v>
      </c>
      <c r="G94" s="32" t="s">
        <v>188</v>
      </c>
      <c r="H94" s="33">
        <v>45398</v>
      </c>
      <c r="I94" s="33">
        <v>45398</v>
      </c>
      <c r="J94" s="7">
        <v>0.41666666666666669</v>
      </c>
      <c r="K94" s="7">
        <v>0.75</v>
      </c>
      <c r="L94" s="2">
        <f t="shared" si="1"/>
        <v>0.33333333333333331</v>
      </c>
      <c r="M94" s="8" t="s">
        <v>183</v>
      </c>
      <c r="N94" s="13" t="s">
        <v>50</v>
      </c>
      <c r="O94" s="8" t="s">
        <v>185</v>
      </c>
      <c r="P94" s="8" t="s">
        <v>186</v>
      </c>
      <c r="Q94" s="8" t="s">
        <v>118</v>
      </c>
      <c r="R94" s="9"/>
    </row>
    <row r="95" spans="1:22" ht="278.25" customHeight="1">
      <c r="A95" s="1">
        <v>91</v>
      </c>
      <c r="B95" s="11" t="s">
        <v>110</v>
      </c>
      <c r="C95" s="12" t="s">
        <v>168</v>
      </c>
      <c r="D95" s="9" t="s">
        <v>110</v>
      </c>
      <c r="E95" s="9" t="s">
        <v>169</v>
      </c>
      <c r="F95" s="9" t="s">
        <v>112</v>
      </c>
      <c r="G95" s="32" t="s">
        <v>189</v>
      </c>
      <c r="H95" s="33">
        <v>45398</v>
      </c>
      <c r="I95" s="33">
        <v>45398</v>
      </c>
      <c r="J95" s="7">
        <v>0.41666666666666669</v>
      </c>
      <c r="K95" s="7">
        <v>0.75</v>
      </c>
      <c r="L95" s="2">
        <f t="shared" si="1"/>
        <v>0.33333333333333331</v>
      </c>
      <c r="M95" s="8" t="s">
        <v>183</v>
      </c>
      <c r="N95" s="13" t="s">
        <v>50</v>
      </c>
      <c r="O95" s="8" t="s">
        <v>185</v>
      </c>
      <c r="P95" s="8" t="s">
        <v>186</v>
      </c>
      <c r="Q95" s="8" t="s">
        <v>118</v>
      </c>
      <c r="R95" s="9"/>
    </row>
    <row r="96" spans="1:22" ht="278.25" customHeight="1">
      <c r="A96" s="11">
        <v>92</v>
      </c>
      <c r="B96" s="11" t="s">
        <v>221</v>
      </c>
      <c r="C96" s="12" t="s">
        <v>297</v>
      </c>
      <c r="D96" s="9" t="s">
        <v>110</v>
      </c>
      <c r="E96" s="9" t="s">
        <v>221</v>
      </c>
      <c r="F96" s="9" t="s">
        <v>221</v>
      </c>
      <c r="G96" s="32" t="s">
        <v>311</v>
      </c>
      <c r="H96" s="33">
        <v>45398</v>
      </c>
      <c r="I96" s="33">
        <v>45398</v>
      </c>
      <c r="J96" s="7">
        <v>0.41666666666666669</v>
      </c>
      <c r="K96" s="7">
        <v>0.625</v>
      </c>
      <c r="L96" s="2">
        <f t="shared" si="1"/>
        <v>0.20833333333333331</v>
      </c>
      <c r="M96" s="8" t="s">
        <v>299</v>
      </c>
      <c r="N96" s="13" t="s">
        <v>312</v>
      </c>
      <c r="O96" s="8" t="s">
        <v>313</v>
      </c>
      <c r="P96" s="8" t="s">
        <v>314</v>
      </c>
      <c r="Q96" s="8" t="s">
        <v>303</v>
      </c>
      <c r="R96" s="9"/>
    </row>
    <row r="97" spans="1:22" ht="278.25" customHeight="1">
      <c r="A97" s="1">
        <v>93</v>
      </c>
      <c r="B97" s="11" t="s">
        <v>221</v>
      </c>
      <c r="C97" s="12" t="s">
        <v>382</v>
      </c>
      <c r="D97" s="9" t="s">
        <v>110</v>
      </c>
      <c r="E97" s="9" t="s">
        <v>383</v>
      </c>
      <c r="F97" s="9" t="s">
        <v>221</v>
      </c>
      <c r="G97" s="32" t="s">
        <v>390</v>
      </c>
      <c r="H97" s="33">
        <v>45398</v>
      </c>
      <c r="I97" s="33">
        <v>45398</v>
      </c>
      <c r="J97" s="7">
        <v>0.41666666666666669</v>
      </c>
      <c r="K97" s="7">
        <v>0.66666666666666663</v>
      </c>
      <c r="L97" s="2">
        <f t="shared" si="1"/>
        <v>0.24999999999999994</v>
      </c>
      <c r="M97" s="8" t="s">
        <v>385</v>
      </c>
      <c r="N97" s="13" t="s">
        <v>391</v>
      </c>
      <c r="O97" s="8" t="s">
        <v>392</v>
      </c>
      <c r="P97" s="8" t="s">
        <v>393</v>
      </c>
      <c r="Q97" s="8" t="s">
        <v>118</v>
      </c>
      <c r="R97" s="9"/>
    </row>
    <row r="98" spans="1:22" ht="278.25" customHeight="1">
      <c r="A98" s="11">
        <v>94</v>
      </c>
      <c r="B98" s="11" t="s">
        <v>417</v>
      </c>
      <c r="C98" s="12" t="s">
        <v>428</v>
      </c>
      <c r="D98" s="9" t="s">
        <v>419</v>
      </c>
      <c r="E98" s="9" t="s">
        <v>446</v>
      </c>
      <c r="F98" s="9" t="s">
        <v>447</v>
      </c>
      <c r="G98" s="32" t="s">
        <v>448</v>
      </c>
      <c r="H98" s="33">
        <v>45399</v>
      </c>
      <c r="I98" s="33">
        <v>45399</v>
      </c>
      <c r="J98" s="7">
        <v>0.41666666666666669</v>
      </c>
      <c r="K98" s="7">
        <v>0.625</v>
      </c>
      <c r="L98" s="2">
        <f t="shared" si="1"/>
        <v>0.20833333333333331</v>
      </c>
      <c r="M98" s="8" t="s">
        <v>449</v>
      </c>
      <c r="N98" s="13" t="s">
        <v>90</v>
      </c>
      <c r="O98" s="8" t="s">
        <v>450</v>
      </c>
      <c r="P98" s="8">
        <v>17</v>
      </c>
      <c r="Q98" s="8" t="s">
        <v>451</v>
      </c>
      <c r="R98" s="9"/>
    </row>
    <row r="99" spans="1:22" ht="278.25" customHeight="1">
      <c r="A99" s="1">
        <v>95</v>
      </c>
      <c r="B99" s="11" t="s">
        <v>417</v>
      </c>
      <c r="C99" s="12" t="s">
        <v>504</v>
      </c>
      <c r="D99" s="9" t="s">
        <v>419</v>
      </c>
      <c r="E99" s="9" t="s">
        <v>505</v>
      </c>
      <c r="F99" s="9" t="s">
        <v>506</v>
      </c>
      <c r="G99" s="32" t="s">
        <v>515</v>
      </c>
      <c r="H99" s="33">
        <v>45399</v>
      </c>
      <c r="I99" s="33">
        <v>45399</v>
      </c>
      <c r="J99" s="7">
        <v>0.41666666666666669</v>
      </c>
      <c r="K99" s="7">
        <v>0.625</v>
      </c>
      <c r="L99" s="2">
        <f t="shared" si="1"/>
        <v>0.20833333333333331</v>
      </c>
      <c r="M99" s="8" t="s">
        <v>516</v>
      </c>
      <c r="N99" s="13" t="s">
        <v>90</v>
      </c>
      <c r="O99" s="8" t="s">
        <v>509</v>
      </c>
      <c r="P99" s="8" t="s">
        <v>510</v>
      </c>
      <c r="Q99" s="8" t="s">
        <v>517</v>
      </c>
      <c r="R99" s="9" t="s">
        <v>115</v>
      </c>
    </row>
    <row r="100" spans="1:22" ht="278.25" customHeight="1">
      <c r="A100" s="11">
        <v>96</v>
      </c>
      <c r="B100" s="11" t="s">
        <v>221</v>
      </c>
      <c r="C100" s="12" t="s">
        <v>272</v>
      </c>
      <c r="D100" s="9" t="s">
        <v>110</v>
      </c>
      <c r="E100" s="9" t="s">
        <v>221</v>
      </c>
      <c r="F100" s="9" t="s">
        <v>272</v>
      </c>
      <c r="G100" s="32" t="s">
        <v>281</v>
      </c>
      <c r="H100" s="33">
        <v>45399</v>
      </c>
      <c r="I100" s="33">
        <v>45399</v>
      </c>
      <c r="J100" s="7">
        <v>0.41666666666666669</v>
      </c>
      <c r="K100" s="7">
        <v>0.66666666666666663</v>
      </c>
      <c r="L100" s="2">
        <f t="shared" si="1"/>
        <v>0.24999999999999994</v>
      </c>
      <c r="M100" s="8" t="s">
        <v>282</v>
      </c>
      <c r="N100" s="13" t="s">
        <v>283</v>
      </c>
      <c r="O100" s="8" t="s">
        <v>284</v>
      </c>
      <c r="P100" s="8">
        <v>35.229999999999997</v>
      </c>
      <c r="Q100" s="8" t="s">
        <v>234</v>
      </c>
      <c r="R100" s="9"/>
    </row>
    <row r="101" spans="1:22" ht="278.25" customHeight="1">
      <c r="A101" s="1">
        <v>97</v>
      </c>
      <c r="B101" s="11" t="s">
        <v>221</v>
      </c>
      <c r="C101" s="12" t="s">
        <v>112</v>
      </c>
      <c r="D101" s="9" t="s">
        <v>110</v>
      </c>
      <c r="E101" s="9" t="s">
        <v>323</v>
      </c>
      <c r="F101" s="9" t="s">
        <v>324</v>
      </c>
      <c r="G101" s="32" t="s">
        <v>325</v>
      </c>
      <c r="H101" s="33">
        <v>45399</v>
      </c>
      <c r="I101" s="33">
        <v>45399</v>
      </c>
      <c r="J101" s="7">
        <v>0.41666666666666669</v>
      </c>
      <c r="K101" s="7">
        <v>0.625</v>
      </c>
      <c r="L101" s="2">
        <f t="shared" si="1"/>
        <v>0.20833333333333331</v>
      </c>
      <c r="M101" s="8" t="s">
        <v>320</v>
      </c>
      <c r="N101" s="13" t="s">
        <v>260</v>
      </c>
      <c r="O101" s="8" t="s">
        <v>326</v>
      </c>
      <c r="P101" s="8" t="s">
        <v>318</v>
      </c>
      <c r="Q101" s="8" t="s">
        <v>118</v>
      </c>
      <c r="R101" s="9"/>
    </row>
    <row r="102" spans="1:22" ht="278.25" customHeight="1">
      <c r="A102" s="11">
        <v>98</v>
      </c>
      <c r="B102" s="11" t="s">
        <v>19</v>
      </c>
      <c r="C102" s="12" t="s">
        <v>70</v>
      </c>
      <c r="D102" s="9" t="s">
        <v>61</v>
      </c>
      <c r="E102" s="9" t="s">
        <v>71</v>
      </c>
      <c r="F102" s="9" t="s">
        <v>72</v>
      </c>
      <c r="G102" s="32" t="s">
        <v>73</v>
      </c>
      <c r="H102" s="33">
        <v>45400</v>
      </c>
      <c r="I102" s="33">
        <v>45400</v>
      </c>
      <c r="J102" s="7">
        <v>0.4375</v>
      </c>
      <c r="K102" s="7">
        <v>0.66666666666666663</v>
      </c>
      <c r="L102" s="2">
        <f t="shared" si="1"/>
        <v>0.22916666666666663</v>
      </c>
      <c r="M102" s="13" t="s">
        <v>74</v>
      </c>
      <c r="N102" s="13" t="s">
        <v>75</v>
      </c>
      <c r="O102" s="16" t="s">
        <v>76</v>
      </c>
      <c r="P102" s="8" t="s">
        <v>77</v>
      </c>
      <c r="Q102" s="13" t="s">
        <v>78</v>
      </c>
      <c r="R102" s="15"/>
    </row>
    <row r="103" spans="1:22" ht="278.25" customHeight="1">
      <c r="A103" s="1">
        <v>99</v>
      </c>
      <c r="B103" s="11" t="s">
        <v>19</v>
      </c>
      <c r="C103" s="18" t="s">
        <v>20</v>
      </c>
      <c r="D103" s="14" t="s">
        <v>21</v>
      </c>
      <c r="E103" s="20" t="s">
        <v>22</v>
      </c>
      <c r="F103" s="20" t="s">
        <v>23</v>
      </c>
      <c r="G103" s="20" t="s">
        <v>29</v>
      </c>
      <c r="H103" s="25">
        <v>45400</v>
      </c>
      <c r="I103" s="25">
        <f>+H103</f>
        <v>45400</v>
      </c>
      <c r="J103" s="22">
        <v>0.41666666666666669</v>
      </c>
      <c r="K103" s="22">
        <v>0.70833333333333337</v>
      </c>
      <c r="L103" s="2">
        <f t="shared" si="1"/>
        <v>0.29166666666666669</v>
      </c>
      <c r="M103" s="21" t="s">
        <v>30</v>
      </c>
      <c r="N103" s="21" t="s">
        <v>31</v>
      </c>
      <c r="O103" s="21" t="s">
        <v>32</v>
      </c>
      <c r="P103" s="21">
        <v>65</v>
      </c>
      <c r="Q103" s="21" t="s">
        <v>33</v>
      </c>
      <c r="R103" s="20" t="s">
        <v>34</v>
      </c>
      <c r="S103" s="3"/>
      <c r="T103" s="3"/>
      <c r="U103" s="3"/>
      <c r="V103" s="3"/>
    </row>
    <row r="104" spans="1:22" ht="278.25" customHeight="1">
      <c r="A104" s="11">
        <v>100</v>
      </c>
      <c r="B104" s="11" t="s">
        <v>19</v>
      </c>
      <c r="C104" s="18" t="s">
        <v>20</v>
      </c>
      <c r="D104" s="14" t="s">
        <v>21</v>
      </c>
      <c r="E104" s="20" t="s">
        <v>22</v>
      </c>
      <c r="F104" s="20" t="s">
        <v>23</v>
      </c>
      <c r="G104" s="20" t="s">
        <v>35</v>
      </c>
      <c r="H104" s="25">
        <v>45400</v>
      </c>
      <c r="I104" s="25">
        <f>+H104</f>
        <v>45400</v>
      </c>
      <c r="J104" s="22">
        <v>0.41666666666666669</v>
      </c>
      <c r="K104" s="22">
        <v>0.70833333333333337</v>
      </c>
      <c r="L104" s="2">
        <f t="shared" si="1"/>
        <v>0.29166666666666669</v>
      </c>
      <c r="M104" s="21" t="s">
        <v>25</v>
      </c>
      <c r="N104" s="21" t="s">
        <v>31</v>
      </c>
      <c r="O104" s="21" t="s">
        <v>36</v>
      </c>
      <c r="P104" s="21">
        <v>15</v>
      </c>
      <c r="Q104" s="21" t="s">
        <v>28</v>
      </c>
      <c r="R104" s="20"/>
      <c r="S104" s="3"/>
      <c r="T104" s="3"/>
      <c r="U104" s="3"/>
      <c r="V104" s="3"/>
    </row>
    <row r="105" spans="1:22" ht="278.25" customHeight="1">
      <c r="A105" s="1">
        <v>101</v>
      </c>
      <c r="B105" s="11" t="s">
        <v>19</v>
      </c>
      <c r="C105" s="12" t="s">
        <v>20</v>
      </c>
      <c r="D105" s="9" t="s">
        <v>21</v>
      </c>
      <c r="E105" s="9" t="s">
        <v>22</v>
      </c>
      <c r="F105" s="9" t="s">
        <v>23</v>
      </c>
      <c r="G105" s="32" t="s">
        <v>29</v>
      </c>
      <c r="H105" s="33">
        <v>45400</v>
      </c>
      <c r="I105" s="33">
        <v>45400</v>
      </c>
      <c r="J105" s="7">
        <v>0.41666666666666669</v>
      </c>
      <c r="K105" s="7">
        <v>0.70833333333333337</v>
      </c>
      <c r="L105" s="2">
        <f t="shared" si="1"/>
        <v>0.29166666666666669</v>
      </c>
      <c r="M105" s="8" t="s">
        <v>30</v>
      </c>
      <c r="N105" s="13" t="s">
        <v>31</v>
      </c>
      <c r="O105" s="8" t="s">
        <v>32</v>
      </c>
      <c r="P105" s="8">
        <v>65</v>
      </c>
      <c r="Q105" s="8" t="s">
        <v>33</v>
      </c>
      <c r="R105" s="9" t="s">
        <v>34</v>
      </c>
    </row>
    <row r="106" spans="1:22" ht="278.25" customHeight="1">
      <c r="A106" s="11">
        <v>102</v>
      </c>
      <c r="B106" s="11" t="s">
        <v>19</v>
      </c>
      <c r="C106" s="12" t="s">
        <v>20</v>
      </c>
      <c r="D106" s="9" t="s">
        <v>21</v>
      </c>
      <c r="E106" s="9" t="s">
        <v>22</v>
      </c>
      <c r="F106" s="9" t="s">
        <v>23</v>
      </c>
      <c r="G106" s="32" t="s">
        <v>35</v>
      </c>
      <c r="H106" s="33">
        <v>45400</v>
      </c>
      <c r="I106" s="33">
        <v>45400</v>
      </c>
      <c r="J106" s="7">
        <v>0.41666666666666669</v>
      </c>
      <c r="K106" s="7">
        <v>0.70833333333333337</v>
      </c>
      <c r="L106" s="2">
        <f t="shared" si="1"/>
        <v>0.29166666666666669</v>
      </c>
      <c r="M106" s="8" t="s">
        <v>25</v>
      </c>
      <c r="N106" s="13" t="s">
        <v>31</v>
      </c>
      <c r="O106" s="8" t="s">
        <v>36</v>
      </c>
      <c r="P106" s="8">
        <v>15</v>
      </c>
      <c r="Q106" s="8" t="s">
        <v>28</v>
      </c>
      <c r="R106" s="9"/>
    </row>
    <row r="107" spans="1:22" ht="278.25" customHeight="1">
      <c r="A107" s="1">
        <v>103</v>
      </c>
      <c r="B107" s="11" t="s">
        <v>417</v>
      </c>
      <c r="C107" s="12" t="s">
        <v>428</v>
      </c>
      <c r="D107" s="9" t="s">
        <v>419</v>
      </c>
      <c r="E107" s="9" t="s">
        <v>429</v>
      </c>
      <c r="F107" s="9" t="s">
        <v>452</v>
      </c>
      <c r="G107" s="32" t="s">
        <v>453</v>
      </c>
      <c r="H107" s="33">
        <v>45400</v>
      </c>
      <c r="I107" s="33">
        <v>45400</v>
      </c>
      <c r="J107" s="7">
        <v>0.4375</v>
      </c>
      <c r="K107" s="7">
        <v>0.64583333333333337</v>
      </c>
      <c r="L107" s="2">
        <f t="shared" si="1"/>
        <v>0.20833333333333337</v>
      </c>
      <c r="M107" s="8" t="s">
        <v>454</v>
      </c>
      <c r="N107" s="13" t="s">
        <v>455</v>
      </c>
      <c r="O107" s="8" t="s">
        <v>456</v>
      </c>
      <c r="P107" s="8">
        <v>19</v>
      </c>
      <c r="Q107" s="8" t="s">
        <v>457</v>
      </c>
      <c r="R107" s="9" t="s">
        <v>436</v>
      </c>
    </row>
    <row r="108" spans="1:22" ht="278.25" customHeight="1">
      <c r="A108" s="11">
        <v>104</v>
      </c>
      <c r="B108" s="11" t="s">
        <v>417</v>
      </c>
      <c r="C108" s="12" t="s">
        <v>526</v>
      </c>
      <c r="D108" s="9" t="s">
        <v>419</v>
      </c>
      <c r="E108" s="9" t="s">
        <v>429</v>
      </c>
      <c r="F108" s="9" t="s">
        <v>559</v>
      </c>
      <c r="G108" s="32" t="s">
        <v>591</v>
      </c>
      <c r="H108" s="33">
        <v>45400</v>
      </c>
      <c r="I108" s="33">
        <v>45400</v>
      </c>
      <c r="J108" s="7">
        <v>0.41666666666666669</v>
      </c>
      <c r="K108" s="7">
        <v>0.625</v>
      </c>
      <c r="L108" s="2">
        <f t="shared" si="1"/>
        <v>0.20833333333333331</v>
      </c>
      <c r="M108" s="8" t="s">
        <v>592</v>
      </c>
      <c r="N108" s="13" t="s">
        <v>90</v>
      </c>
      <c r="O108" s="8" t="s">
        <v>593</v>
      </c>
      <c r="P108" s="8" t="s">
        <v>564</v>
      </c>
      <c r="Q108" s="8" t="s">
        <v>565</v>
      </c>
      <c r="R108" s="9" t="s">
        <v>594</v>
      </c>
    </row>
    <row r="109" spans="1:22" ht="278.25" customHeight="1">
      <c r="A109" s="1">
        <v>105</v>
      </c>
      <c r="B109" s="11" t="s">
        <v>417</v>
      </c>
      <c r="C109" s="12" t="s">
        <v>526</v>
      </c>
      <c r="D109" s="9" t="s">
        <v>419</v>
      </c>
      <c r="E109" s="9" t="s">
        <v>550</v>
      </c>
      <c r="F109" s="9" t="s">
        <v>452</v>
      </c>
      <c r="G109" s="32" t="s">
        <v>609</v>
      </c>
      <c r="H109" s="33">
        <v>45400</v>
      </c>
      <c r="I109" s="33">
        <v>45400</v>
      </c>
      <c r="J109" s="7">
        <v>0.41666666666666669</v>
      </c>
      <c r="K109" s="7">
        <v>0.70833333333333337</v>
      </c>
      <c r="L109" s="2">
        <f t="shared" si="1"/>
        <v>0.29166666666666669</v>
      </c>
      <c r="M109" s="8" t="s">
        <v>610</v>
      </c>
      <c r="N109" s="13" t="s">
        <v>44</v>
      </c>
      <c r="O109" s="8" t="s">
        <v>509</v>
      </c>
      <c r="P109" s="8" t="s">
        <v>611</v>
      </c>
      <c r="Q109" s="8" t="s">
        <v>606</v>
      </c>
      <c r="R109" s="9" t="s">
        <v>612</v>
      </c>
    </row>
    <row r="110" spans="1:22" ht="278.25" customHeight="1">
      <c r="A110" s="11">
        <v>106</v>
      </c>
      <c r="B110" s="11" t="s">
        <v>221</v>
      </c>
      <c r="C110" s="12" t="s">
        <v>297</v>
      </c>
      <c r="D110" s="9" t="s">
        <v>110</v>
      </c>
      <c r="E110" s="9" t="s">
        <v>221</v>
      </c>
      <c r="F110" s="9" t="s">
        <v>221</v>
      </c>
      <c r="G110" s="32" t="s">
        <v>304</v>
      </c>
      <c r="H110" s="33">
        <v>45400</v>
      </c>
      <c r="I110" s="33">
        <v>45400</v>
      </c>
      <c r="J110" s="7">
        <v>0.41666666666666669</v>
      </c>
      <c r="K110" s="7">
        <v>0.625</v>
      </c>
      <c r="L110" s="2">
        <f t="shared" si="1"/>
        <v>0.20833333333333331</v>
      </c>
      <c r="M110" s="8" t="s">
        <v>299</v>
      </c>
      <c r="N110" s="13" t="s">
        <v>59</v>
      </c>
      <c r="O110" s="8" t="s">
        <v>305</v>
      </c>
      <c r="P110" s="8" t="s">
        <v>306</v>
      </c>
      <c r="Q110" s="8" t="s">
        <v>307</v>
      </c>
      <c r="R110" s="9"/>
    </row>
    <row r="111" spans="1:22" ht="278.25" customHeight="1">
      <c r="A111" s="1">
        <v>107</v>
      </c>
      <c r="B111" s="11" t="s">
        <v>221</v>
      </c>
      <c r="C111" s="12" t="s">
        <v>112</v>
      </c>
      <c r="D111" s="9" t="s">
        <v>110</v>
      </c>
      <c r="E111" s="9" t="s">
        <v>221</v>
      </c>
      <c r="F111" s="9" t="s">
        <v>124</v>
      </c>
      <c r="G111" s="32" t="s">
        <v>330</v>
      </c>
      <c r="H111" s="33">
        <v>45400</v>
      </c>
      <c r="I111" s="33">
        <v>45400</v>
      </c>
      <c r="J111" s="7">
        <v>0.41666666666666669</v>
      </c>
      <c r="K111" s="7">
        <v>0.625</v>
      </c>
      <c r="L111" s="2">
        <f t="shared" si="1"/>
        <v>0.20833333333333331</v>
      </c>
      <c r="M111" s="8" t="s">
        <v>331</v>
      </c>
      <c r="N111" s="13" t="s">
        <v>316</v>
      </c>
      <c r="O111" s="8" t="s">
        <v>332</v>
      </c>
      <c r="P111" s="8" t="s">
        <v>333</v>
      </c>
      <c r="Q111" s="8" t="s">
        <v>234</v>
      </c>
      <c r="R111" s="9"/>
    </row>
    <row r="112" spans="1:22" ht="278.25" customHeight="1">
      <c r="A112" s="11">
        <v>108</v>
      </c>
      <c r="B112" s="11" t="s">
        <v>221</v>
      </c>
      <c r="C112" s="12" t="s">
        <v>112</v>
      </c>
      <c r="D112" s="9" t="s">
        <v>110</v>
      </c>
      <c r="E112" s="9" t="s">
        <v>221</v>
      </c>
      <c r="F112" s="9" t="s">
        <v>124</v>
      </c>
      <c r="G112" s="32" t="s">
        <v>355</v>
      </c>
      <c r="H112" s="33">
        <v>45400</v>
      </c>
      <c r="I112" s="33">
        <v>45400</v>
      </c>
      <c r="J112" s="7">
        <v>0.41666666666666669</v>
      </c>
      <c r="K112" s="7">
        <v>0.625</v>
      </c>
      <c r="L112" s="2">
        <f t="shared" si="1"/>
        <v>0.20833333333333331</v>
      </c>
      <c r="M112" s="8" t="s">
        <v>320</v>
      </c>
      <c r="N112" s="13" t="s">
        <v>133</v>
      </c>
      <c r="O112" s="8" t="s">
        <v>356</v>
      </c>
      <c r="P112" s="8" t="s">
        <v>357</v>
      </c>
      <c r="Q112" s="8" t="s">
        <v>118</v>
      </c>
      <c r="R112" s="9"/>
    </row>
    <row r="113" spans="1:22" ht="278.25" customHeight="1">
      <c r="A113" s="1">
        <v>109</v>
      </c>
      <c r="B113" s="11" t="s">
        <v>417</v>
      </c>
      <c r="C113" s="12" t="s">
        <v>428</v>
      </c>
      <c r="D113" s="9" t="s">
        <v>419</v>
      </c>
      <c r="E113" s="9" t="s">
        <v>429</v>
      </c>
      <c r="F113" s="9" t="s">
        <v>458</v>
      </c>
      <c r="G113" s="32" t="s">
        <v>459</v>
      </c>
      <c r="H113" s="33">
        <v>45401</v>
      </c>
      <c r="I113" s="33">
        <v>45401</v>
      </c>
      <c r="J113" s="7">
        <v>0.41666666666666669</v>
      </c>
      <c r="K113" s="7">
        <v>0.625</v>
      </c>
      <c r="L113" s="2">
        <f t="shared" si="1"/>
        <v>0.20833333333333331</v>
      </c>
      <c r="M113" s="8" t="s">
        <v>460</v>
      </c>
      <c r="N113" s="13" t="s">
        <v>461</v>
      </c>
      <c r="O113" s="8" t="s">
        <v>462</v>
      </c>
      <c r="P113" s="8" t="s">
        <v>425</v>
      </c>
      <c r="Q113" s="8" t="s">
        <v>426</v>
      </c>
      <c r="R113" s="9" t="s">
        <v>426</v>
      </c>
    </row>
    <row r="114" spans="1:22" ht="278.25" customHeight="1">
      <c r="A114" s="11">
        <v>110</v>
      </c>
      <c r="B114" s="11" t="s">
        <v>417</v>
      </c>
      <c r="C114" s="12" t="s">
        <v>526</v>
      </c>
      <c r="D114" s="9" t="s">
        <v>419</v>
      </c>
      <c r="E114" s="9" t="s">
        <v>429</v>
      </c>
      <c r="F114" s="9" t="s">
        <v>527</v>
      </c>
      <c r="G114" s="32" t="s">
        <v>528</v>
      </c>
      <c r="H114" s="33">
        <v>45401</v>
      </c>
      <c r="I114" s="33">
        <v>45401</v>
      </c>
      <c r="J114" s="7">
        <v>0.41666666666666669</v>
      </c>
      <c r="K114" s="7">
        <v>0.70833333333333337</v>
      </c>
      <c r="L114" s="2">
        <f t="shared" si="1"/>
        <v>0.29166666666666669</v>
      </c>
      <c r="M114" s="8" t="s">
        <v>529</v>
      </c>
      <c r="N114" s="13" t="s">
        <v>530</v>
      </c>
      <c r="O114" s="8" t="s">
        <v>531</v>
      </c>
      <c r="P114" s="8" t="s">
        <v>532</v>
      </c>
      <c r="Q114" s="8" t="s">
        <v>533</v>
      </c>
      <c r="R114" s="9" t="s">
        <v>534</v>
      </c>
    </row>
    <row r="115" spans="1:22" ht="278.25" customHeight="1">
      <c r="A115" s="1">
        <v>111</v>
      </c>
      <c r="B115" s="11" t="s">
        <v>417</v>
      </c>
      <c r="C115" s="12" t="s">
        <v>526</v>
      </c>
      <c r="D115" s="9" t="s">
        <v>419</v>
      </c>
      <c r="E115" s="9" t="s">
        <v>550</v>
      </c>
      <c r="F115" s="9" t="s">
        <v>543</v>
      </c>
      <c r="G115" s="32" t="s">
        <v>574</v>
      </c>
      <c r="H115" s="33">
        <v>45401</v>
      </c>
      <c r="I115" s="33">
        <v>45401</v>
      </c>
      <c r="J115" s="7">
        <v>0.41666666666666669</v>
      </c>
      <c r="K115" s="7">
        <v>0.625</v>
      </c>
      <c r="L115" s="2">
        <f t="shared" si="1"/>
        <v>0.20833333333333331</v>
      </c>
      <c r="M115" s="8" t="s">
        <v>575</v>
      </c>
      <c r="N115" s="13">
        <v>45254</v>
      </c>
      <c r="O115" s="8" t="s">
        <v>576</v>
      </c>
      <c r="P115" s="8" t="s">
        <v>577</v>
      </c>
      <c r="Q115" s="8" t="s">
        <v>578</v>
      </c>
      <c r="R115" s="9" t="s">
        <v>579</v>
      </c>
    </row>
    <row r="116" spans="1:22" ht="278.25" customHeight="1">
      <c r="A116" s="11">
        <v>112</v>
      </c>
      <c r="B116" s="11" t="s">
        <v>221</v>
      </c>
      <c r="C116" s="12" t="s">
        <v>272</v>
      </c>
      <c r="D116" s="9" t="s">
        <v>110</v>
      </c>
      <c r="E116" s="9" t="s">
        <v>221</v>
      </c>
      <c r="F116" s="9" t="s">
        <v>272</v>
      </c>
      <c r="G116" s="32" t="s">
        <v>285</v>
      </c>
      <c r="H116" s="33">
        <v>45401</v>
      </c>
      <c r="I116" s="33">
        <v>45401</v>
      </c>
      <c r="J116" s="7">
        <v>0.41666666666666669</v>
      </c>
      <c r="K116" s="7">
        <v>0.66666666666666663</v>
      </c>
      <c r="L116" s="2">
        <f t="shared" si="1"/>
        <v>0.24999999999999994</v>
      </c>
      <c r="M116" s="8" t="s">
        <v>286</v>
      </c>
      <c r="N116" s="13" t="s">
        <v>287</v>
      </c>
      <c r="O116" s="8" t="s">
        <v>288</v>
      </c>
      <c r="P116" s="8">
        <v>0</v>
      </c>
      <c r="Q116" s="8" t="s">
        <v>289</v>
      </c>
      <c r="R116" s="9"/>
    </row>
    <row r="117" spans="1:22" ht="278.25" customHeight="1">
      <c r="A117" s="1">
        <v>113</v>
      </c>
      <c r="B117" s="11" t="s">
        <v>221</v>
      </c>
      <c r="C117" s="12" t="s">
        <v>297</v>
      </c>
      <c r="D117" s="9" t="s">
        <v>110</v>
      </c>
      <c r="E117" s="9" t="s">
        <v>221</v>
      </c>
      <c r="F117" s="9" t="s">
        <v>221</v>
      </c>
      <c r="G117" s="32" t="s">
        <v>315</v>
      </c>
      <c r="H117" s="33">
        <v>45401</v>
      </c>
      <c r="I117" s="33">
        <v>45401</v>
      </c>
      <c r="J117" s="7">
        <v>0.41666666666666669</v>
      </c>
      <c r="K117" s="7">
        <v>0.625</v>
      </c>
      <c r="L117" s="2">
        <f t="shared" si="1"/>
        <v>0.20833333333333331</v>
      </c>
      <c r="M117" s="8" t="s">
        <v>299</v>
      </c>
      <c r="N117" s="13" t="s">
        <v>316</v>
      </c>
      <c r="O117" s="8" t="s">
        <v>317</v>
      </c>
      <c r="P117" s="8" t="s">
        <v>318</v>
      </c>
      <c r="Q117" s="8" t="s">
        <v>303</v>
      </c>
      <c r="R117" s="9"/>
    </row>
    <row r="118" spans="1:22" ht="278.25" customHeight="1">
      <c r="A118" s="11">
        <v>114</v>
      </c>
      <c r="B118" s="11" t="s">
        <v>221</v>
      </c>
      <c r="C118" s="12" t="s">
        <v>382</v>
      </c>
      <c r="D118" s="9" t="s">
        <v>110</v>
      </c>
      <c r="E118" s="9" t="s">
        <v>383</v>
      </c>
      <c r="F118" s="9" t="s">
        <v>221</v>
      </c>
      <c r="G118" s="32" t="s">
        <v>394</v>
      </c>
      <c r="H118" s="33">
        <v>45401</v>
      </c>
      <c r="I118" s="33">
        <v>45401</v>
      </c>
      <c r="J118" s="7">
        <v>0.41666666666666669</v>
      </c>
      <c r="K118" s="7">
        <v>0.66666666666666663</v>
      </c>
      <c r="L118" s="2">
        <f t="shared" si="1"/>
        <v>0.24999999999999994</v>
      </c>
      <c r="M118" s="8" t="s">
        <v>385</v>
      </c>
      <c r="N118" s="13" t="s">
        <v>316</v>
      </c>
      <c r="O118" s="8" t="s">
        <v>395</v>
      </c>
      <c r="P118" s="8" t="s">
        <v>396</v>
      </c>
      <c r="Q118" s="8" t="s">
        <v>234</v>
      </c>
      <c r="R118" s="9"/>
    </row>
    <row r="119" spans="1:22" ht="278.25" customHeight="1">
      <c r="A119" s="1">
        <v>115</v>
      </c>
      <c r="B119" s="11" t="s">
        <v>19</v>
      </c>
      <c r="C119" s="12" t="s">
        <v>70</v>
      </c>
      <c r="D119" s="9" t="s">
        <v>61</v>
      </c>
      <c r="E119" s="9" t="s">
        <v>79</v>
      </c>
      <c r="F119" s="9" t="s">
        <v>80</v>
      </c>
      <c r="G119" s="32" t="s">
        <v>81</v>
      </c>
      <c r="H119" s="33">
        <v>45402</v>
      </c>
      <c r="I119" s="33">
        <v>45402</v>
      </c>
      <c r="J119" s="7">
        <v>0.4375</v>
      </c>
      <c r="K119" s="7">
        <v>0.66666666666666663</v>
      </c>
      <c r="L119" s="2">
        <f t="shared" si="1"/>
        <v>0.22916666666666663</v>
      </c>
      <c r="M119" s="8" t="s">
        <v>82</v>
      </c>
      <c r="N119" s="13" t="s">
        <v>83</v>
      </c>
      <c r="O119" s="8" t="s">
        <v>84</v>
      </c>
      <c r="P119" s="8" t="s">
        <v>85</v>
      </c>
      <c r="Q119" s="8" t="s">
        <v>86</v>
      </c>
      <c r="R119" s="15" t="s">
        <v>87</v>
      </c>
    </row>
    <row r="120" spans="1:22" ht="278.25" customHeight="1">
      <c r="A120" s="11">
        <v>116</v>
      </c>
      <c r="B120" s="11" t="s">
        <v>19</v>
      </c>
      <c r="C120" s="18" t="s">
        <v>20</v>
      </c>
      <c r="D120" s="14" t="s">
        <v>21</v>
      </c>
      <c r="E120" s="20" t="s">
        <v>37</v>
      </c>
      <c r="F120" s="20" t="s">
        <v>38</v>
      </c>
      <c r="G120" s="20" t="s">
        <v>39</v>
      </c>
      <c r="H120" s="25">
        <v>45402</v>
      </c>
      <c r="I120" s="25">
        <f>+H120</f>
        <v>45402</v>
      </c>
      <c r="J120" s="22">
        <v>0.41666666666666669</v>
      </c>
      <c r="K120" s="22">
        <v>0.70833333333333337</v>
      </c>
      <c r="L120" s="2">
        <f t="shared" si="1"/>
        <v>0.29166666666666669</v>
      </c>
      <c r="M120" s="21" t="s">
        <v>25</v>
      </c>
      <c r="N120" s="21" t="s">
        <v>40</v>
      </c>
      <c r="O120" s="21" t="s">
        <v>41</v>
      </c>
      <c r="P120" s="21">
        <v>0</v>
      </c>
      <c r="Q120" s="21" t="s">
        <v>28</v>
      </c>
      <c r="R120" s="20" t="s">
        <v>42</v>
      </c>
      <c r="S120" s="3"/>
      <c r="T120" s="3"/>
      <c r="U120" s="3"/>
      <c r="V120" s="3"/>
    </row>
    <row r="121" spans="1:22" ht="278.25" customHeight="1">
      <c r="A121" s="1">
        <v>117</v>
      </c>
      <c r="B121" s="11" t="s">
        <v>19</v>
      </c>
      <c r="C121" s="18" t="s">
        <v>20</v>
      </c>
      <c r="D121" s="14" t="s">
        <v>21</v>
      </c>
      <c r="E121" s="20" t="s">
        <v>37</v>
      </c>
      <c r="F121" s="20" t="s">
        <v>38</v>
      </c>
      <c r="G121" s="20" t="s">
        <v>43</v>
      </c>
      <c r="H121" s="25">
        <v>45402</v>
      </c>
      <c r="I121" s="25">
        <f>+H121</f>
        <v>45402</v>
      </c>
      <c r="J121" s="22">
        <v>0.41666666666666669</v>
      </c>
      <c r="K121" s="22">
        <v>0.70833333333333337</v>
      </c>
      <c r="L121" s="2">
        <f t="shared" si="1"/>
        <v>0.29166666666666669</v>
      </c>
      <c r="M121" s="21" t="s">
        <v>25</v>
      </c>
      <c r="N121" s="21" t="s">
        <v>44</v>
      </c>
      <c r="O121" s="21" t="s">
        <v>45</v>
      </c>
      <c r="P121" s="21">
        <v>20</v>
      </c>
      <c r="Q121" s="21" t="s">
        <v>28</v>
      </c>
      <c r="R121" s="20" t="s">
        <v>46</v>
      </c>
      <c r="S121" s="3"/>
      <c r="T121" s="3"/>
      <c r="U121" s="3"/>
      <c r="V121" s="3"/>
    </row>
    <row r="122" spans="1:22" ht="278.25" customHeight="1">
      <c r="A122" s="11">
        <v>118</v>
      </c>
      <c r="B122" s="11" t="s">
        <v>19</v>
      </c>
      <c r="C122" s="12" t="s">
        <v>20</v>
      </c>
      <c r="D122" s="9" t="s">
        <v>21</v>
      </c>
      <c r="E122" s="9" t="s">
        <v>37</v>
      </c>
      <c r="F122" s="9" t="s">
        <v>38</v>
      </c>
      <c r="G122" s="32" t="s">
        <v>39</v>
      </c>
      <c r="H122" s="33">
        <v>45402</v>
      </c>
      <c r="I122" s="33">
        <v>45402</v>
      </c>
      <c r="J122" s="7">
        <v>0.41666666666666669</v>
      </c>
      <c r="K122" s="7">
        <v>0.70833333333333337</v>
      </c>
      <c r="L122" s="2">
        <f t="shared" si="1"/>
        <v>0.29166666666666669</v>
      </c>
      <c r="M122" s="8" t="s">
        <v>25</v>
      </c>
      <c r="N122" s="13" t="s">
        <v>40</v>
      </c>
      <c r="O122" s="8" t="s">
        <v>41</v>
      </c>
      <c r="P122" s="8">
        <v>0</v>
      </c>
      <c r="Q122" s="8" t="s">
        <v>28</v>
      </c>
      <c r="R122" s="9" t="s">
        <v>42</v>
      </c>
    </row>
    <row r="123" spans="1:22" ht="278.25" customHeight="1">
      <c r="A123" s="1">
        <v>119</v>
      </c>
      <c r="B123" s="11" t="s">
        <v>19</v>
      </c>
      <c r="C123" s="12" t="s">
        <v>20</v>
      </c>
      <c r="D123" s="9" t="s">
        <v>21</v>
      </c>
      <c r="E123" s="9" t="s">
        <v>37</v>
      </c>
      <c r="F123" s="9" t="s">
        <v>38</v>
      </c>
      <c r="G123" s="32" t="s">
        <v>43</v>
      </c>
      <c r="H123" s="33">
        <v>45402</v>
      </c>
      <c r="I123" s="33">
        <v>45402</v>
      </c>
      <c r="J123" s="7">
        <v>0.41666666666666669</v>
      </c>
      <c r="K123" s="7">
        <v>0.70833333333333337</v>
      </c>
      <c r="L123" s="2">
        <f t="shared" si="1"/>
        <v>0.29166666666666669</v>
      </c>
      <c r="M123" s="8" t="s">
        <v>25</v>
      </c>
      <c r="N123" s="13" t="s">
        <v>44</v>
      </c>
      <c r="O123" s="8" t="s">
        <v>45</v>
      </c>
      <c r="P123" s="8">
        <v>20</v>
      </c>
      <c r="Q123" s="8" t="s">
        <v>28</v>
      </c>
      <c r="R123" s="9" t="s">
        <v>46</v>
      </c>
    </row>
    <row r="124" spans="1:22" ht="278.25" customHeight="1">
      <c r="A124" s="11">
        <v>120</v>
      </c>
      <c r="B124" s="11" t="s">
        <v>417</v>
      </c>
      <c r="C124" s="12" t="s">
        <v>428</v>
      </c>
      <c r="D124" s="9" t="s">
        <v>419</v>
      </c>
      <c r="E124" s="9" t="s">
        <v>463</v>
      </c>
      <c r="F124" s="9" t="s">
        <v>464</v>
      </c>
      <c r="G124" s="32" t="s">
        <v>465</v>
      </c>
      <c r="H124" s="33">
        <v>45402</v>
      </c>
      <c r="I124" s="33">
        <v>45402</v>
      </c>
      <c r="J124" s="7">
        <v>0.41666666666666669</v>
      </c>
      <c r="K124" s="7">
        <v>0.66666666666666663</v>
      </c>
      <c r="L124" s="2">
        <f t="shared" si="1"/>
        <v>0.24999999999999994</v>
      </c>
      <c r="M124" s="8" t="s">
        <v>466</v>
      </c>
      <c r="N124" s="13" t="s">
        <v>467</v>
      </c>
      <c r="O124" s="8" t="s">
        <v>468</v>
      </c>
      <c r="P124" s="8" t="s">
        <v>469</v>
      </c>
      <c r="Q124" s="8" t="s">
        <v>470</v>
      </c>
      <c r="R124" s="9" t="s">
        <v>436</v>
      </c>
    </row>
    <row r="125" spans="1:22" ht="278.25" customHeight="1">
      <c r="A125" s="1">
        <v>121</v>
      </c>
      <c r="B125" s="11" t="s">
        <v>417</v>
      </c>
      <c r="C125" s="12" t="s">
        <v>428</v>
      </c>
      <c r="D125" s="9" t="s">
        <v>419</v>
      </c>
      <c r="E125" s="9" t="s">
        <v>463</v>
      </c>
      <c r="F125" s="9" t="s">
        <v>471</v>
      </c>
      <c r="G125" s="32" t="s">
        <v>472</v>
      </c>
      <c r="H125" s="33">
        <v>45402</v>
      </c>
      <c r="I125" s="33">
        <v>45402</v>
      </c>
      <c r="J125" s="7">
        <v>0.41666666666666669</v>
      </c>
      <c r="K125" s="7">
        <v>0.66666666666666663</v>
      </c>
      <c r="L125" s="2">
        <f t="shared" si="1"/>
        <v>0.24999999999999994</v>
      </c>
      <c r="M125" s="8" t="s">
        <v>473</v>
      </c>
      <c r="N125" s="13" t="s">
        <v>467</v>
      </c>
      <c r="O125" s="8" t="s">
        <v>474</v>
      </c>
      <c r="P125" s="8" t="s">
        <v>475</v>
      </c>
      <c r="Q125" s="8" t="s">
        <v>476</v>
      </c>
      <c r="R125" s="9" t="s">
        <v>436</v>
      </c>
    </row>
    <row r="126" spans="1:22" ht="278.25" customHeight="1">
      <c r="A126" s="11">
        <v>122</v>
      </c>
      <c r="B126" s="11" t="s">
        <v>417</v>
      </c>
      <c r="C126" s="12" t="s">
        <v>504</v>
      </c>
      <c r="D126" s="9" t="s">
        <v>419</v>
      </c>
      <c r="E126" s="9" t="s">
        <v>505</v>
      </c>
      <c r="F126" s="9" t="s">
        <v>506</v>
      </c>
      <c r="G126" s="32" t="s">
        <v>518</v>
      </c>
      <c r="H126" s="33">
        <v>45402</v>
      </c>
      <c r="I126" s="33">
        <v>45402</v>
      </c>
      <c r="J126" s="7">
        <v>0.41666666666666669</v>
      </c>
      <c r="K126" s="7">
        <v>0.625</v>
      </c>
      <c r="L126" s="2">
        <f t="shared" si="1"/>
        <v>0.20833333333333331</v>
      </c>
      <c r="M126" s="8" t="s">
        <v>519</v>
      </c>
      <c r="N126" s="13" t="s">
        <v>520</v>
      </c>
      <c r="O126" s="8" t="s">
        <v>509</v>
      </c>
      <c r="P126" s="8" t="s">
        <v>510</v>
      </c>
      <c r="Q126" s="8" t="s">
        <v>521</v>
      </c>
      <c r="R126" s="9" t="s">
        <v>115</v>
      </c>
    </row>
    <row r="127" spans="1:22" ht="278.25" customHeight="1">
      <c r="A127" s="1">
        <v>123</v>
      </c>
      <c r="B127" s="11" t="s">
        <v>417</v>
      </c>
      <c r="C127" s="12" t="s">
        <v>526</v>
      </c>
      <c r="D127" s="9" t="s">
        <v>419</v>
      </c>
      <c r="E127" s="9" t="s">
        <v>550</v>
      </c>
      <c r="F127" s="9" t="s">
        <v>559</v>
      </c>
      <c r="G127" s="32" t="s">
        <v>560</v>
      </c>
      <c r="H127" s="33">
        <v>45402</v>
      </c>
      <c r="I127" s="33">
        <v>45402</v>
      </c>
      <c r="J127" s="7">
        <v>0.41666666666666669</v>
      </c>
      <c r="K127" s="7">
        <v>0.625</v>
      </c>
      <c r="L127" s="2">
        <f t="shared" si="1"/>
        <v>0.20833333333333331</v>
      </c>
      <c r="M127" s="8" t="s">
        <v>561</v>
      </c>
      <c r="N127" s="13" t="s">
        <v>562</v>
      </c>
      <c r="O127" s="8" t="s">
        <v>563</v>
      </c>
      <c r="P127" s="8" t="s">
        <v>564</v>
      </c>
      <c r="Q127" s="8" t="s">
        <v>565</v>
      </c>
      <c r="R127" s="9" t="s">
        <v>566</v>
      </c>
    </row>
    <row r="128" spans="1:22" ht="278.25" customHeight="1">
      <c r="A128" s="11">
        <v>124</v>
      </c>
      <c r="B128" s="11" t="s">
        <v>417</v>
      </c>
      <c r="C128" s="12" t="s">
        <v>526</v>
      </c>
      <c r="D128" s="9" t="s">
        <v>419</v>
      </c>
      <c r="E128" s="9" t="s">
        <v>429</v>
      </c>
      <c r="F128" s="9" t="s">
        <v>567</v>
      </c>
      <c r="G128" s="32" t="s">
        <v>568</v>
      </c>
      <c r="H128" s="33">
        <v>45402</v>
      </c>
      <c r="I128" s="33">
        <v>45402</v>
      </c>
      <c r="J128" s="7">
        <v>0.41666666666666669</v>
      </c>
      <c r="K128" s="7">
        <v>0.66666666666666663</v>
      </c>
      <c r="L128" s="2">
        <f t="shared" si="1"/>
        <v>0.24999999999999994</v>
      </c>
      <c r="M128" s="8" t="s">
        <v>569</v>
      </c>
      <c r="N128" s="13" t="s">
        <v>44</v>
      </c>
      <c r="O128" s="8" t="s">
        <v>570</v>
      </c>
      <c r="P128" s="8" t="s">
        <v>571</v>
      </c>
      <c r="Q128" s="8" t="s">
        <v>572</v>
      </c>
      <c r="R128" s="9" t="s">
        <v>573</v>
      </c>
    </row>
    <row r="129" spans="1:18" ht="278.25" customHeight="1">
      <c r="A129" s="1">
        <v>125</v>
      </c>
      <c r="B129" s="11" t="s">
        <v>417</v>
      </c>
      <c r="C129" s="12" t="s">
        <v>526</v>
      </c>
      <c r="D129" s="9" t="s">
        <v>419</v>
      </c>
      <c r="E129" s="9" t="s">
        <v>550</v>
      </c>
      <c r="F129" s="9" t="s">
        <v>452</v>
      </c>
      <c r="G129" s="32" t="s">
        <v>613</v>
      </c>
      <c r="H129" s="33">
        <v>45402</v>
      </c>
      <c r="I129" s="33">
        <v>45402</v>
      </c>
      <c r="J129" s="7">
        <v>0.41666666666666669</v>
      </c>
      <c r="K129" s="7">
        <v>0.625</v>
      </c>
      <c r="L129" s="2">
        <f t="shared" si="1"/>
        <v>0.20833333333333331</v>
      </c>
      <c r="M129" s="8" t="s">
        <v>614</v>
      </c>
      <c r="N129" s="13" t="s">
        <v>604</v>
      </c>
      <c r="O129" s="8" t="s">
        <v>509</v>
      </c>
      <c r="P129" s="8" t="s">
        <v>615</v>
      </c>
      <c r="Q129" s="8" t="s">
        <v>616</v>
      </c>
      <c r="R129" s="9" t="s">
        <v>617</v>
      </c>
    </row>
    <row r="130" spans="1:18" ht="278.25" customHeight="1">
      <c r="A130" s="11">
        <v>126</v>
      </c>
      <c r="B130" s="11" t="s">
        <v>417</v>
      </c>
      <c r="C130" s="12" t="s">
        <v>526</v>
      </c>
      <c r="D130" s="9" t="s">
        <v>419</v>
      </c>
      <c r="E130" s="9" t="s">
        <v>550</v>
      </c>
      <c r="F130" s="9" t="s">
        <v>618</v>
      </c>
      <c r="G130" s="32" t="s">
        <v>619</v>
      </c>
      <c r="H130" s="33">
        <v>45402</v>
      </c>
      <c r="I130" s="33">
        <v>45402</v>
      </c>
      <c r="J130" s="7">
        <v>0.41666666666666669</v>
      </c>
      <c r="K130" s="7">
        <v>0.70833333333333337</v>
      </c>
      <c r="L130" s="2">
        <f t="shared" si="1"/>
        <v>0.29166666666666669</v>
      </c>
      <c r="M130" s="8" t="s">
        <v>620</v>
      </c>
      <c r="N130" s="13" t="s">
        <v>215</v>
      </c>
      <c r="O130" s="8" t="s">
        <v>621</v>
      </c>
      <c r="P130" s="8" t="s">
        <v>622</v>
      </c>
      <c r="Q130" s="8" t="s">
        <v>584</v>
      </c>
      <c r="R130" s="9" t="s">
        <v>623</v>
      </c>
    </row>
    <row r="131" spans="1:18" ht="278.25" customHeight="1">
      <c r="A131" s="1">
        <v>127</v>
      </c>
      <c r="B131" s="11" t="s">
        <v>417</v>
      </c>
      <c r="C131" s="12" t="s">
        <v>526</v>
      </c>
      <c r="D131" s="9" t="s">
        <v>419</v>
      </c>
      <c r="E131" s="9" t="s">
        <v>550</v>
      </c>
      <c r="F131" s="9" t="s">
        <v>526</v>
      </c>
      <c r="G131" s="32" t="s">
        <v>631</v>
      </c>
      <c r="H131" s="33">
        <v>45402</v>
      </c>
      <c r="I131" s="33">
        <v>45402</v>
      </c>
      <c r="J131" s="7">
        <v>0.41666666666666669</v>
      </c>
      <c r="K131" s="7">
        <v>0.625</v>
      </c>
      <c r="L131" s="2">
        <f t="shared" si="1"/>
        <v>0.20833333333333331</v>
      </c>
      <c r="M131" s="8" t="s">
        <v>632</v>
      </c>
      <c r="N131" s="13" t="s">
        <v>215</v>
      </c>
      <c r="O131" s="8" t="s">
        <v>633</v>
      </c>
      <c r="P131" s="8" t="s">
        <v>634</v>
      </c>
      <c r="Q131" s="8" t="s">
        <v>635</v>
      </c>
      <c r="R131" s="9" t="s">
        <v>630</v>
      </c>
    </row>
    <row r="132" spans="1:18" ht="278.25" customHeight="1">
      <c r="A132" s="11">
        <v>128</v>
      </c>
      <c r="B132" s="11" t="s">
        <v>110</v>
      </c>
      <c r="C132" s="12" t="s">
        <v>129</v>
      </c>
      <c r="D132" s="9" t="s">
        <v>110</v>
      </c>
      <c r="E132" s="9" t="s">
        <v>110</v>
      </c>
      <c r="F132" s="9" t="s">
        <v>136</v>
      </c>
      <c r="G132" s="32" t="s">
        <v>141</v>
      </c>
      <c r="H132" s="33">
        <v>45402</v>
      </c>
      <c r="I132" s="33">
        <v>45402</v>
      </c>
      <c r="J132" s="7">
        <v>0.41666666666666669</v>
      </c>
      <c r="K132" s="7">
        <v>0.66666666666666663</v>
      </c>
      <c r="L132" s="2">
        <f t="shared" si="1"/>
        <v>0.24999999999999994</v>
      </c>
      <c r="M132" s="8" t="s">
        <v>142</v>
      </c>
      <c r="N132" s="13" t="s">
        <v>143</v>
      </c>
      <c r="O132" s="8" t="s">
        <v>144</v>
      </c>
      <c r="P132" s="8" t="s">
        <v>145</v>
      </c>
      <c r="Q132" s="8" t="s">
        <v>118</v>
      </c>
      <c r="R132" s="9" t="s">
        <v>115</v>
      </c>
    </row>
    <row r="133" spans="1:18" ht="278.25" customHeight="1">
      <c r="A133" s="1">
        <v>129</v>
      </c>
      <c r="B133" s="11" t="s">
        <v>110</v>
      </c>
      <c r="C133" s="12" t="s">
        <v>168</v>
      </c>
      <c r="D133" s="9" t="s">
        <v>110</v>
      </c>
      <c r="E133" s="9" t="s">
        <v>169</v>
      </c>
      <c r="F133" s="9" t="s">
        <v>112</v>
      </c>
      <c r="G133" s="32" t="s">
        <v>190</v>
      </c>
      <c r="H133" s="33">
        <v>45402</v>
      </c>
      <c r="I133" s="33">
        <v>45402</v>
      </c>
      <c r="J133" s="7">
        <v>0.41666666666666669</v>
      </c>
      <c r="K133" s="7">
        <v>0.75</v>
      </c>
      <c r="L133" s="2">
        <f t="shared" si="1"/>
        <v>0.33333333333333331</v>
      </c>
      <c r="M133" s="8" t="s">
        <v>183</v>
      </c>
      <c r="N133" s="13" t="s">
        <v>191</v>
      </c>
      <c r="O133" s="8" t="s">
        <v>192</v>
      </c>
      <c r="P133" s="8" t="s">
        <v>193</v>
      </c>
      <c r="Q133" s="8" t="s">
        <v>118</v>
      </c>
      <c r="R133" s="9"/>
    </row>
    <row r="134" spans="1:18" ht="278.25" customHeight="1">
      <c r="A134" s="11">
        <v>130</v>
      </c>
      <c r="B134" s="11" t="s">
        <v>110</v>
      </c>
      <c r="C134" s="12" t="s">
        <v>168</v>
      </c>
      <c r="D134" s="9" t="s">
        <v>110</v>
      </c>
      <c r="E134" s="9" t="s">
        <v>169</v>
      </c>
      <c r="F134" s="9" t="s">
        <v>178</v>
      </c>
      <c r="G134" s="32" t="s">
        <v>194</v>
      </c>
      <c r="H134" s="33">
        <v>45402</v>
      </c>
      <c r="I134" s="33">
        <v>45402</v>
      </c>
      <c r="J134" s="7">
        <v>0.41666666666666669</v>
      </c>
      <c r="K134" s="7">
        <v>0.75</v>
      </c>
      <c r="L134" s="2">
        <f t="shared" ref="L134:L196" si="2">K134-J134</f>
        <v>0.33333333333333331</v>
      </c>
      <c r="M134" s="8" t="s">
        <v>183</v>
      </c>
      <c r="N134" s="13" t="s">
        <v>191</v>
      </c>
      <c r="O134" s="8" t="s">
        <v>192</v>
      </c>
      <c r="P134" s="8" t="s">
        <v>193</v>
      </c>
      <c r="Q134" s="8" t="s">
        <v>118</v>
      </c>
      <c r="R134" s="9"/>
    </row>
    <row r="135" spans="1:18" ht="278.25" customHeight="1">
      <c r="A135" s="1">
        <v>131</v>
      </c>
      <c r="B135" s="11" t="s">
        <v>110</v>
      </c>
      <c r="C135" s="12" t="s">
        <v>168</v>
      </c>
      <c r="D135" s="9" t="s">
        <v>110</v>
      </c>
      <c r="E135" s="9" t="s">
        <v>169</v>
      </c>
      <c r="F135" s="9" t="s">
        <v>178</v>
      </c>
      <c r="G135" s="32" t="s">
        <v>195</v>
      </c>
      <c r="H135" s="33">
        <v>45402</v>
      </c>
      <c r="I135" s="33">
        <v>45402</v>
      </c>
      <c r="J135" s="7">
        <v>0.41666666666666669</v>
      </c>
      <c r="K135" s="7">
        <v>0.75</v>
      </c>
      <c r="L135" s="2">
        <f t="shared" si="2"/>
        <v>0.33333333333333331</v>
      </c>
      <c r="M135" s="8" t="s">
        <v>183</v>
      </c>
      <c r="N135" s="13" t="s">
        <v>191</v>
      </c>
      <c r="O135" s="8" t="s">
        <v>192</v>
      </c>
      <c r="P135" s="8" t="s">
        <v>193</v>
      </c>
      <c r="Q135" s="8" t="s">
        <v>118</v>
      </c>
      <c r="R135" s="9"/>
    </row>
    <row r="136" spans="1:18" ht="278.25" customHeight="1">
      <c r="A136" s="11">
        <v>132</v>
      </c>
      <c r="B136" s="11" t="s">
        <v>110</v>
      </c>
      <c r="C136" s="12" t="s">
        <v>168</v>
      </c>
      <c r="D136" s="9" t="s">
        <v>110</v>
      </c>
      <c r="E136" s="9" t="s">
        <v>169</v>
      </c>
      <c r="F136" s="9" t="s">
        <v>178</v>
      </c>
      <c r="G136" s="32" t="s">
        <v>196</v>
      </c>
      <c r="H136" s="33">
        <v>45402</v>
      </c>
      <c r="I136" s="33">
        <v>45402</v>
      </c>
      <c r="J136" s="7">
        <v>0.41666666666666669</v>
      </c>
      <c r="K136" s="7">
        <v>0.75</v>
      </c>
      <c r="L136" s="2">
        <f t="shared" si="2"/>
        <v>0.33333333333333331</v>
      </c>
      <c r="M136" s="8" t="s">
        <v>183</v>
      </c>
      <c r="N136" s="13" t="s">
        <v>191</v>
      </c>
      <c r="O136" s="8" t="s">
        <v>192</v>
      </c>
      <c r="P136" s="8" t="s">
        <v>193</v>
      </c>
      <c r="Q136" s="8" t="s">
        <v>118</v>
      </c>
      <c r="R136" s="9"/>
    </row>
    <row r="137" spans="1:18" ht="278.25" customHeight="1">
      <c r="A137" s="1">
        <v>133</v>
      </c>
      <c r="B137" s="11" t="s">
        <v>110</v>
      </c>
      <c r="C137" s="12" t="s">
        <v>206</v>
      </c>
      <c r="D137" s="9" t="s">
        <v>110</v>
      </c>
      <c r="E137" s="9" t="s">
        <v>161</v>
      </c>
      <c r="F137" s="9" t="s">
        <v>207</v>
      </c>
      <c r="G137" s="32" t="s">
        <v>208</v>
      </c>
      <c r="H137" s="33">
        <v>45402</v>
      </c>
      <c r="I137" s="33">
        <v>45402</v>
      </c>
      <c r="J137" s="7">
        <v>0.375</v>
      </c>
      <c r="K137" s="7">
        <v>0.70833333333333337</v>
      </c>
      <c r="L137" s="2">
        <f t="shared" si="2"/>
        <v>0.33333333333333337</v>
      </c>
      <c r="M137" s="8" t="s">
        <v>209</v>
      </c>
      <c r="N137" s="13">
        <v>45211</v>
      </c>
      <c r="O137" s="8" t="s">
        <v>210</v>
      </c>
      <c r="P137" s="8" t="s">
        <v>211</v>
      </c>
      <c r="Q137" s="8" t="s">
        <v>212</v>
      </c>
      <c r="R137" s="9"/>
    </row>
    <row r="138" spans="1:18" ht="278.25" customHeight="1">
      <c r="A138" s="11">
        <v>134</v>
      </c>
      <c r="B138" s="11" t="s">
        <v>221</v>
      </c>
      <c r="C138" s="12" t="s">
        <v>297</v>
      </c>
      <c r="D138" s="9" t="s">
        <v>110</v>
      </c>
      <c r="E138" s="9" t="s">
        <v>221</v>
      </c>
      <c r="F138" s="9" t="s">
        <v>221</v>
      </c>
      <c r="G138" s="32" t="s">
        <v>308</v>
      </c>
      <c r="H138" s="33">
        <v>45402</v>
      </c>
      <c r="I138" s="33">
        <v>45402</v>
      </c>
      <c r="J138" s="7">
        <v>0.41666666666666669</v>
      </c>
      <c r="K138" s="7">
        <v>0.625</v>
      </c>
      <c r="L138" s="2">
        <f t="shared" si="2"/>
        <v>0.20833333333333331</v>
      </c>
      <c r="M138" s="8" t="s">
        <v>299</v>
      </c>
      <c r="N138" s="13" t="s">
        <v>104</v>
      </c>
      <c r="O138" s="8" t="s">
        <v>309</v>
      </c>
      <c r="P138" s="8" t="s">
        <v>310</v>
      </c>
      <c r="Q138" s="8" t="s">
        <v>303</v>
      </c>
      <c r="R138" s="9"/>
    </row>
    <row r="139" spans="1:18" ht="278.25" customHeight="1">
      <c r="A139" s="1">
        <v>135</v>
      </c>
      <c r="B139" s="11" t="s">
        <v>221</v>
      </c>
      <c r="C139" s="12" t="s">
        <v>112</v>
      </c>
      <c r="D139" s="9" t="s">
        <v>110</v>
      </c>
      <c r="E139" s="9" t="s">
        <v>365</v>
      </c>
      <c r="F139" s="9" t="s">
        <v>112</v>
      </c>
      <c r="G139" s="32" t="s">
        <v>378</v>
      </c>
      <c r="H139" s="33">
        <v>45402</v>
      </c>
      <c r="I139" s="33">
        <v>45402</v>
      </c>
      <c r="J139" s="7">
        <v>0.41666666666666669</v>
      </c>
      <c r="K139" s="7">
        <v>0.625</v>
      </c>
      <c r="L139" s="2">
        <f t="shared" si="2"/>
        <v>0.20833333333333331</v>
      </c>
      <c r="M139" s="8" t="s">
        <v>376</v>
      </c>
      <c r="N139" s="13" t="s">
        <v>379</v>
      </c>
      <c r="O139" s="8" t="s">
        <v>380</v>
      </c>
      <c r="P139" s="8" t="s">
        <v>381</v>
      </c>
      <c r="Q139" s="8" t="s">
        <v>118</v>
      </c>
      <c r="R139" s="9"/>
    </row>
    <row r="140" spans="1:18" ht="278.25" customHeight="1">
      <c r="A140" s="11">
        <v>136</v>
      </c>
      <c r="B140" s="11" t="s">
        <v>110</v>
      </c>
      <c r="C140" s="12" t="s">
        <v>168</v>
      </c>
      <c r="D140" s="9" t="s">
        <v>110</v>
      </c>
      <c r="E140" s="9" t="s">
        <v>169</v>
      </c>
      <c r="F140" s="9" t="s">
        <v>178</v>
      </c>
      <c r="G140" s="32" t="s">
        <v>197</v>
      </c>
      <c r="H140" s="33">
        <v>45402</v>
      </c>
      <c r="I140" s="33">
        <v>45402</v>
      </c>
      <c r="J140" s="7">
        <v>0.41666666666666669</v>
      </c>
      <c r="K140" s="7">
        <v>0.75</v>
      </c>
      <c r="L140" s="2">
        <f t="shared" si="2"/>
        <v>0.33333333333333331</v>
      </c>
      <c r="M140" s="8" t="s">
        <v>183</v>
      </c>
      <c r="N140" s="13" t="s">
        <v>191</v>
      </c>
      <c r="O140" s="8" t="s">
        <v>192</v>
      </c>
      <c r="P140" s="8" t="s">
        <v>193</v>
      </c>
      <c r="Q140" s="8" t="s">
        <v>118</v>
      </c>
      <c r="R140" s="9"/>
    </row>
    <row r="141" spans="1:18" ht="278.25" customHeight="1">
      <c r="A141" s="1">
        <v>137</v>
      </c>
      <c r="B141" s="11" t="s">
        <v>417</v>
      </c>
      <c r="C141" s="12" t="s">
        <v>526</v>
      </c>
      <c r="D141" s="9" t="s">
        <v>419</v>
      </c>
      <c r="E141" s="9" t="s">
        <v>535</v>
      </c>
      <c r="F141" s="9" t="s">
        <v>536</v>
      </c>
      <c r="G141" s="32" t="s">
        <v>537</v>
      </c>
      <c r="H141" s="33">
        <v>45403</v>
      </c>
      <c r="I141" s="33">
        <v>45403</v>
      </c>
      <c r="J141" s="7">
        <v>0.41666666666666669</v>
      </c>
      <c r="K141" s="7">
        <v>0.625</v>
      </c>
      <c r="L141" s="2">
        <f t="shared" si="2"/>
        <v>0.20833333333333331</v>
      </c>
      <c r="M141" s="8" t="s">
        <v>538</v>
      </c>
      <c r="N141" s="13" t="s">
        <v>467</v>
      </c>
      <c r="O141" s="8" t="s">
        <v>539</v>
      </c>
      <c r="P141" s="8" t="s">
        <v>540</v>
      </c>
      <c r="Q141" s="8" t="s">
        <v>541</v>
      </c>
      <c r="R141" s="9" t="s">
        <v>542</v>
      </c>
    </row>
    <row r="142" spans="1:18" ht="278.25" customHeight="1">
      <c r="A142" s="11">
        <v>138</v>
      </c>
      <c r="B142" s="11" t="s">
        <v>417</v>
      </c>
      <c r="C142" s="12" t="s">
        <v>526</v>
      </c>
      <c r="D142" s="9" t="s">
        <v>419</v>
      </c>
      <c r="E142" s="9" t="s">
        <v>550</v>
      </c>
      <c r="F142" s="9" t="s">
        <v>595</v>
      </c>
      <c r="G142" s="32" t="s">
        <v>603</v>
      </c>
      <c r="H142" s="33">
        <v>45403</v>
      </c>
      <c r="I142" s="33">
        <v>45403</v>
      </c>
      <c r="J142" s="7">
        <v>0.41666666666666669</v>
      </c>
      <c r="K142" s="7">
        <v>0.70833333333333337</v>
      </c>
      <c r="L142" s="2">
        <f t="shared" si="2"/>
        <v>0.29166666666666669</v>
      </c>
      <c r="M142" s="8" t="s">
        <v>553</v>
      </c>
      <c r="N142" s="13" t="s">
        <v>604</v>
      </c>
      <c r="O142" s="8" t="s">
        <v>509</v>
      </c>
      <c r="P142" s="8" t="s">
        <v>605</v>
      </c>
      <c r="Q142" s="8" t="s">
        <v>606</v>
      </c>
      <c r="R142" s="9" t="s">
        <v>607</v>
      </c>
    </row>
    <row r="143" spans="1:18" ht="278.25" customHeight="1">
      <c r="A143" s="1">
        <v>139</v>
      </c>
      <c r="B143" s="11" t="s">
        <v>417</v>
      </c>
      <c r="C143" s="12" t="s">
        <v>526</v>
      </c>
      <c r="D143" s="9" t="s">
        <v>419</v>
      </c>
      <c r="E143" s="9" t="s">
        <v>550</v>
      </c>
      <c r="F143" s="9" t="s">
        <v>624</v>
      </c>
      <c r="G143" s="32" t="s">
        <v>625</v>
      </c>
      <c r="H143" s="33">
        <v>45403</v>
      </c>
      <c r="I143" s="33">
        <v>45403</v>
      </c>
      <c r="J143" s="7">
        <v>0.41666666666666669</v>
      </c>
      <c r="K143" s="7">
        <v>0.625</v>
      </c>
      <c r="L143" s="2">
        <f t="shared" si="2"/>
        <v>0.20833333333333331</v>
      </c>
      <c r="M143" s="8" t="s">
        <v>626</v>
      </c>
      <c r="N143" s="13" t="s">
        <v>31</v>
      </c>
      <c r="O143" s="8" t="s">
        <v>627</v>
      </c>
      <c r="P143" s="8" t="s">
        <v>628</v>
      </c>
      <c r="Q143" s="8" t="s">
        <v>629</v>
      </c>
      <c r="R143" s="9" t="s">
        <v>630</v>
      </c>
    </row>
    <row r="144" spans="1:18" ht="278.25" customHeight="1">
      <c r="A144" s="11">
        <v>140</v>
      </c>
      <c r="B144" s="11" t="s">
        <v>110</v>
      </c>
      <c r="C144" s="12" t="s">
        <v>129</v>
      </c>
      <c r="D144" s="9" t="s">
        <v>110</v>
      </c>
      <c r="E144" s="9" t="s">
        <v>110</v>
      </c>
      <c r="F144" s="9" t="s">
        <v>130</v>
      </c>
      <c r="G144" s="32" t="s">
        <v>131</v>
      </c>
      <c r="H144" s="33">
        <v>45403</v>
      </c>
      <c r="I144" s="33">
        <v>45403</v>
      </c>
      <c r="J144" s="7">
        <v>0.41666666666666669</v>
      </c>
      <c r="K144" s="7">
        <v>0.66666666666666663</v>
      </c>
      <c r="L144" s="2">
        <f t="shared" si="2"/>
        <v>0.24999999999999994</v>
      </c>
      <c r="M144" s="8" t="s">
        <v>132</v>
      </c>
      <c r="N144" s="13" t="s">
        <v>133</v>
      </c>
      <c r="O144" s="8" t="s">
        <v>134</v>
      </c>
      <c r="P144" s="8" t="s">
        <v>135</v>
      </c>
      <c r="Q144" s="8" t="s">
        <v>118</v>
      </c>
      <c r="R144" s="9"/>
    </row>
    <row r="145" spans="1:22" ht="278.25" customHeight="1">
      <c r="A145" s="1">
        <v>141</v>
      </c>
      <c r="B145" s="11" t="s">
        <v>110</v>
      </c>
      <c r="C145" s="12" t="s">
        <v>129</v>
      </c>
      <c r="D145" s="9" t="s">
        <v>110</v>
      </c>
      <c r="E145" s="9" t="s">
        <v>110</v>
      </c>
      <c r="F145" s="9" t="s">
        <v>136</v>
      </c>
      <c r="G145" s="32" t="s">
        <v>137</v>
      </c>
      <c r="H145" s="33">
        <v>45403</v>
      </c>
      <c r="I145" s="33">
        <v>45403</v>
      </c>
      <c r="J145" s="7">
        <v>0.41666666666666669</v>
      </c>
      <c r="K145" s="7">
        <v>0.66666666666666663</v>
      </c>
      <c r="L145" s="2">
        <f t="shared" si="2"/>
        <v>0.24999999999999994</v>
      </c>
      <c r="M145" s="8" t="s">
        <v>138</v>
      </c>
      <c r="N145" s="13" t="s">
        <v>133</v>
      </c>
      <c r="O145" s="8" t="s">
        <v>139</v>
      </c>
      <c r="P145" s="8" t="s">
        <v>140</v>
      </c>
      <c r="Q145" s="8" t="s">
        <v>118</v>
      </c>
      <c r="R145" s="9"/>
    </row>
    <row r="146" spans="1:22" ht="278.25" customHeight="1">
      <c r="A146" s="11">
        <v>142</v>
      </c>
      <c r="B146" s="11" t="s">
        <v>110</v>
      </c>
      <c r="C146" s="12" t="s">
        <v>168</v>
      </c>
      <c r="D146" s="9" t="s">
        <v>110</v>
      </c>
      <c r="E146" s="9" t="s">
        <v>169</v>
      </c>
      <c r="F146" s="9" t="s">
        <v>112</v>
      </c>
      <c r="G146" s="32" t="s">
        <v>198</v>
      </c>
      <c r="H146" s="33">
        <v>45403</v>
      </c>
      <c r="I146" s="33">
        <v>45403</v>
      </c>
      <c r="J146" s="7">
        <v>0.41666666666666669</v>
      </c>
      <c r="K146" s="7">
        <v>0.70833333333333337</v>
      </c>
      <c r="L146" s="2">
        <f t="shared" si="2"/>
        <v>0.29166666666666669</v>
      </c>
      <c r="M146" s="8" t="s">
        <v>183</v>
      </c>
      <c r="N146" s="13" t="s">
        <v>199</v>
      </c>
      <c r="O146" s="8" t="s">
        <v>200</v>
      </c>
      <c r="P146" s="8">
        <v>62.6</v>
      </c>
      <c r="Q146" s="8" t="s">
        <v>118</v>
      </c>
      <c r="R146" s="9"/>
    </row>
    <row r="147" spans="1:22" ht="278.25" customHeight="1">
      <c r="A147" s="1">
        <v>143</v>
      </c>
      <c r="B147" s="11" t="s">
        <v>110</v>
      </c>
      <c r="C147" s="12" t="s">
        <v>168</v>
      </c>
      <c r="D147" s="9" t="s">
        <v>110</v>
      </c>
      <c r="E147" s="9" t="s">
        <v>169</v>
      </c>
      <c r="F147" s="9" t="s">
        <v>112</v>
      </c>
      <c r="G147" s="32" t="s">
        <v>201</v>
      </c>
      <c r="H147" s="33">
        <v>45403</v>
      </c>
      <c r="I147" s="33">
        <v>45403</v>
      </c>
      <c r="J147" s="7">
        <v>0.41666666666666669</v>
      </c>
      <c r="K147" s="7">
        <v>0.70833333333333337</v>
      </c>
      <c r="L147" s="2">
        <f t="shared" si="2"/>
        <v>0.29166666666666669</v>
      </c>
      <c r="M147" s="8" t="s">
        <v>183</v>
      </c>
      <c r="N147" s="13" t="s">
        <v>199</v>
      </c>
      <c r="O147" s="8" t="s">
        <v>202</v>
      </c>
      <c r="P147" s="8">
        <v>22.1</v>
      </c>
      <c r="Q147" s="8" t="s">
        <v>118</v>
      </c>
      <c r="R147" s="9"/>
    </row>
    <row r="148" spans="1:22" ht="278.25" customHeight="1">
      <c r="A148" s="11">
        <v>144</v>
      </c>
      <c r="B148" s="11" t="s">
        <v>221</v>
      </c>
      <c r="C148" s="12" t="s">
        <v>272</v>
      </c>
      <c r="D148" s="9" t="s">
        <v>110</v>
      </c>
      <c r="E148" s="9" t="s">
        <v>221</v>
      </c>
      <c r="F148" s="9" t="s">
        <v>272</v>
      </c>
      <c r="G148" s="32" t="s">
        <v>290</v>
      </c>
      <c r="H148" s="33">
        <v>45403</v>
      </c>
      <c r="I148" s="33">
        <v>45403</v>
      </c>
      <c r="J148" s="7">
        <v>0.41666666666666669</v>
      </c>
      <c r="K148" s="7">
        <v>0.66666666666666663</v>
      </c>
      <c r="L148" s="2">
        <f t="shared" si="2"/>
        <v>0.24999999999999994</v>
      </c>
      <c r="M148" s="8" t="s">
        <v>291</v>
      </c>
      <c r="N148" s="13" t="s">
        <v>292</v>
      </c>
      <c r="O148" s="8" t="s">
        <v>293</v>
      </c>
      <c r="P148" s="8">
        <v>23.6</v>
      </c>
      <c r="Q148" s="8" t="s">
        <v>234</v>
      </c>
      <c r="R148" s="9"/>
    </row>
    <row r="149" spans="1:22" ht="278.25" customHeight="1">
      <c r="A149" s="1">
        <v>145</v>
      </c>
      <c r="B149" s="11" t="s">
        <v>221</v>
      </c>
      <c r="C149" s="12" t="s">
        <v>112</v>
      </c>
      <c r="D149" s="9" t="s">
        <v>110</v>
      </c>
      <c r="E149" s="9" t="s">
        <v>221</v>
      </c>
      <c r="F149" s="9" t="s">
        <v>124</v>
      </c>
      <c r="G149" s="32" t="s">
        <v>360</v>
      </c>
      <c r="H149" s="33">
        <v>45403</v>
      </c>
      <c r="I149" s="33">
        <v>45403</v>
      </c>
      <c r="J149" s="7">
        <v>0.41666666666666669</v>
      </c>
      <c r="K149" s="7">
        <v>0.70833333333333337</v>
      </c>
      <c r="L149" s="2">
        <f t="shared" si="2"/>
        <v>0.29166666666666669</v>
      </c>
      <c r="M149" s="8" t="s">
        <v>320</v>
      </c>
      <c r="N149" s="13" t="s">
        <v>133</v>
      </c>
      <c r="O149" s="8" t="s">
        <v>361</v>
      </c>
      <c r="P149" s="8" t="s">
        <v>362</v>
      </c>
      <c r="Q149" s="8" t="s">
        <v>118</v>
      </c>
      <c r="R149" s="9"/>
    </row>
    <row r="150" spans="1:22" ht="278.25" customHeight="1">
      <c r="A150" s="11">
        <v>146</v>
      </c>
      <c r="B150" s="11" t="s">
        <v>221</v>
      </c>
      <c r="C150" s="12" t="s">
        <v>112</v>
      </c>
      <c r="D150" s="9" t="s">
        <v>110</v>
      </c>
      <c r="E150" s="9" t="s">
        <v>221</v>
      </c>
      <c r="F150" s="9" t="s">
        <v>124</v>
      </c>
      <c r="G150" s="32" t="s">
        <v>363</v>
      </c>
      <c r="H150" s="33">
        <v>45403</v>
      </c>
      <c r="I150" s="33">
        <v>45403</v>
      </c>
      <c r="J150" s="7">
        <v>0.41666666666666669</v>
      </c>
      <c r="K150" s="7">
        <v>0.70833333333333337</v>
      </c>
      <c r="L150" s="2">
        <f t="shared" si="2"/>
        <v>0.29166666666666669</v>
      </c>
      <c r="M150" s="8" t="s">
        <v>320</v>
      </c>
      <c r="N150" s="13" t="s">
        <v>133</v>
      </c>
      <c r="O150" s="8" t="s">
        <v>364</v>
      </c>
      <c r="P150" s="8" t="s">
        <v>241</v>
      </c>
      <c r="Q150" s="8" t="s">
        <v>118</v>
      </c>
      <c r="R150" s="9"/>
    </row>
    <row r="151" spans="1:22" ht="278.25" customHeight="1">
      <c r="A151" s="1">
        <v>147</v>
      </c>
      <c r="B151" s="11" t="s">
        <v>221</v>
      </c>
      <c r="C151" s="12" t="s">
        <v>112</v>
      </c>
      <c r="D151" s="9" t="s">
        <v>110</v>
      </c>
      <c r="E151" s="9" t="s">
        <v>365</v>
      </c>
      <c r="F151" s="9" t="s">
        <v>112</v>
      </c>
      <c r="G151" s="32" t="s">
        <v>366</v>
      </c>
      <c r="H151" s="33">
        <v>45403</v>
      </c>
      <c r="I151" s="33">
        <v>45403</v>
      </c>
      <c r="J151" s="7">
        <v>0.41666666666666669</v>
      </c>
      <c r="K151" s="7">
        <v>0.70833333333333337</v>
      </c>
      <c r="L151" s="2">
        <f t="shared" si="2"/>
        <v>0.29166666666666669</v>
      </c>
      <c r="M151" s="8" t="s">
        <v>320</v>
      </c>
      <c r="N151" s="13" t="s">
        <v>260</v>
      </c>
      <c r="O151" s="8" t="s">
        <v>367</v>
      </c>
      <c r="P151" s="8" t="s">
        <v>368</v>
      </c>
      <c r="Q151" s="8" t="s">
        <v>118</v>
      </c>
      <c r="R151" s="9"/>
    </row>
    <row r="152" spans="1:22" ht="278.25" customHeight="1">
      <c r="A152" s="11">
        <v>148</v>
      </c>
      <c r="B152" s="11" t="s">
        <v>221</v>
      </c>
      <c r="C152" s="12" t="s">
        <v>112</v>
      </c>
      <c r="D152" s="9" t="s">
        <v>110</v>
      </c>
      <c r="E152" s="9" t="s">
        <v>365</v>
      </c>
      <c r="F152" s="9" t="s">
        <v>112</v>
      </c>
      <c r="G152" s="32" t="s">
        <v>369</v>
      </c>
      <c r="H152" s="33">
        <v>45403</v>
      </c>
      <c r="I152" s="33">
        <v>45403</v>
      </c>
      <c r="J152" s="7">
        <v>0.41666666666666669</v>
      </c>
      <c r="K152" s="7">
        <v>0.70833333333333337</v>
      </c>
      <c r="L152" s="2">
        <f t="shared" si="2"/>
        <v>0.29166666666666669</v>
      </c>
      <c r="M152" s="8" t="s">
        <v>320</v>
      </c>
      <c r="N152" s="13" t="s">
        <v>260</v>
      </c>
      <c r="O152" s="8" t="s">
        <v>370</v>
      </c>
      <c r="P152" s="8" t="s">
        <v>340</v>
      </c>
      <c r="Q152" s="8" t="s">
        <v>118</v>
      </c>
      <c r="R152" s="9"/>
    </row>
    <row r="153" spans="1:22" ht="278.25" customHeight="1">
      <c r="A153" s="1">
        <v>149</v>
      </c>
      <c r="B153" s="11" t="s">
        <v>221</v>
      </c>
      <c r="C153" s="12" t="s">
        <v>112</v>
      </c>
      <c r="D153" s="9" t="s">
        <v>110</v>
      </c>
      <c r="E153" s="9" t="s">
        <v>365</v>
      </c>
      <c r="F153" s="9" t="s">
        <v>112</v>
      </c>
      <c r="G153" s="32" t="s">
        <v>371</v>
      </c>
      <c r="H153" s="33">
        <v>45403</v>
      </c>
      <c r="I153" s="33">
        <v>45403</v>
      </c>
      <c r="J153" s="7">
        <v>0.41666666666666669</v>
      </c>
      <c r="K153" s="7">
        <v>0.70833333333333337</v>
      </c>
      <c r="L153" s="2">
        <f t="shared" si="2"/>
        <v>0.29166666666666669</v>
      </c>
      <c r="M153" s="8" t="s">
        <v>372</v>
      </c>
      <c r="N153" s="13" t="s">
        <v>373</v>
      </c>
      <c r="O153" s="8" t="s">
        <v>374</v>
      </c>
      <c r="P153" s="8" t="s">
        <v>211</v>
      </c>
      <c r="Q153" s="8" t="s">
        <v>118</v>
      </c>
      <c r="R153" s="9"/>
    </row>
    <row r="154" spans="1:22" ht="278.25" customHeight="1">
      <c r="A154" s="11">
        <v>150</v>
      </c>
      <c r="B154" s="11" t="s">
        <v>221</v>
      </c>
      <c r="C154" s="12" t="s">
        <v>112</v>
      </c>
      <c r="D154" s="9" t="s">
        <v>110</v>
      </c>
      <c r="E154" s="9" t="s">
        <v>365</v>
      </c>
      <c r="F154" s="9" t="s">
        <v>112</v>
      </c>
      <c r="G154" s="32" t="s">
        <v>375</v>
      </c>
      <c r="H154" s="33">
        <v>45403</v>
      </c>
      <c r="I154" s="33">
        <v>45403</v>
      </c>
      <c r="J154" s="7">
        <v>0.41666666666666669</v>
      </c>
      <c r="K154" s="7">
        <v>0.70833333333333337</v>
      </c>
      <c r="L154" s="2">
        <f t="shared" si="2"/>
        <v>0.29166666666666669</v>
      </c>
      <c r="M154" s="8" t="s">
        <v>376</v>
      </c>
      <c r="N154" s="13" t="s">
        <v>373</v>
      </c>
      <c r="O154" s="8" t="s">
        <v>377</v>
      </c>
      <c r="P154" s="8" t="s">
        <v>322</v>
      </c>
      <c r="Q154" s="8" t="s">
        <v>118</v>
      </c>
      <c r="R154" s="9"/>
    </row>
    <row r="155" spans="1:22" ht="278.25" customHeight="1">
      <c r="A155" s="1">
        <v>151</v>
      </c>
      <c r="B155" s="11" t="s">
        <v>221</v>
      </c>
      <c r="C155" s="12" t="s">
        <v>382</v>
      </c>
      <c r="D155" s="9" t="s">
        <v>110</v>
      </c>
      <c r="E155" s="9" t="s">
        <v>383</v>
      </c>
      <c r="F155" s="9" t="s">
        <v>221</v>
      </c>
      <c r="G155" s="32" t="s">
        <v>397</v>
      </c>
      <c r="H155" s="33">
        <v>45403</v>
      </c>
      <c r="I155" s="33">
        <v>45403</v>
      </c>
      <c r="J155" s="7">
        <v>0.41666666666666669</v>
      </c>
      <c r="K155" s="7">
        <v>0.66666666666666663</v>
      </c>
      <c r="L155" s="2">
        <f t="shared" si="2"/>
        <v>0.24999999999999994</v>
      </c>
      <c r="M155" s="8" t="s">
        <v>385</v>
      </c>
      <c r="N155" s="13" t="s">
        <v>260</v>
      </c>
      <c r="O155" s="8" t="s">
        <v>398</v>
      </c>
      <c r="P155" s="8" t="s">
        <v>399</v>
      </c>
      <c r="Q155" s="8" t="s">
        <v>118</v>
      </c>
      <c r="R155" s="9"/>
    </row>
    <row r="156" spans="1:22" ht="278.25" customHeight="1">
      <c r="A156" s="11">
        <v>152</v>
      </c>
      <c r="B156" s="11" t="s">
        <v>221</v>
      </c>
      <c r="C156" s="12" t="s">
        <v>382</v>
      </c>
      <c r="D156" s="9" t="s">
        <v>110</v>
      </c>
      <c r="E156" s="9" t="s">
        <v>383</v>
      </c>
      <c r="F156" s="9" t="s">
        <v>221</v>
      </c>
      <c r="G156" s="32" t="s">
        <v>400</v>
      </c>
      <c r="H156" s="33">
        <v>45403</v>
      </c>
      <c r="I156" s="33">
        <v>45403</v>
      </c>
      <c r="J156" s="7">
        <v>0.41666666666666669</v>
      </c>
      <c r="K156" s="7">
        <v>0.66666666666666663</v>
      </c>
      <c r="L156" s="2">
        <f t="shared" si="2"/>
        <v>0.24999999999999994</v>
      </c>
      <c r="M156" s="8" t="s">
        <v>385</v>
      </c>
      <c r="N156" s="13" t="s">
        <v>215</v>
      </c>
      <c r="O156" s="8" t="s">
        <v>401</v>
      </c>
      <c r="P156" s="8" t="s">
        <v>402</v>
      </c>
      <c r="Q156" s="8" t="s">
        <v>118</v>
      </c>
      <c r="R156" s="9"/>
    </row>
    <row r="157" spans="1:22" ht="278.25" customHeight="1">
      <c r="A157" s="1">
        <v>153</v>
      </c>
      <c r="B157" s="11" t="s">
        <v>221</v>
      </c>
      <c r="C157" s="12" t="s">
        <v>382</v>
      </c>
      <c r="D157" s="9" t="s">
        <v>110</v>
      </c>
      <c r="E157" s="9" t="s">
        <v>383</v>
      </c>
      <c r="F157" s="9" t="s">
        <v>221</v>
      </c>
      <c r="G157" s="32" t="s">
        <v>411</v>
      </c>
      <c r="H157" s="33">
        <v>45403</v>
      </c>
      <c r="I157" s="33">
        <v>45403</v>
      </c>
      <c r="J157" s="7">
        <v>0.41666666666666669</v>
      </c>
      <c r="K157" s="7">
        <v>0.625</v>
      </c>
      <c r="L157" s="2">
        <f t="shared" si="2"/>
        <v>0.20833333333333331</v>
      </c>
      <c r="M157" s="8" t="s">
        <v>407</v>
      </c>
      <c r="N157" s="13" t="s">
        <v>260</v>
      </c>
      <c r="O157" s="8" t="s">
        <v>412</v>
      </c>
      <c r="P157" s="8" t="s">
        <v>337</v>
      </c>
      <c r="Q157" s="8" t="s">
        <v>413</v>
      </c>
      <c r="R157" s="9"/>
    </row>
    <row r="158" spans="1:22" ht="278.25" customHeight="1">
      <c r="A158" s="11">
        <v>154</v>
      </c>
      <c r="B158" s="11" t="s">
        <v>417</v>
      </c>
      <c r="C158" s="12" t="s">
        <v>428</v>
      </c>
      <c r="D158" s="9" t="s">
        <v>419</v>
      </c>
      <c r="E158" s="9" t="s">
        <v>429</v>
      </c>
      <c r="F158" s="9" t="s">
        <v>458</v>
      </c>
      <c r="G158" s="32" t="s">
        <v>459</v>
      </c>
      <c r="H158" s="33">
        <v>45404</v>
      </c>
      <c r="I158" s="33">
        <v>45404</v>
      </c>
      <c r="J158" s="7">
        <v>0.41666666666666669</v>
      </c>
      <c r="K158" s="7">
        <v>0.625</v>
      </c>
      <c r="L158" s="2">
        <f t="shared" si="2"/>
        <v>0.20833333333333331</v>
      </c>
      <c r="M158" s="8" t="s">
        <v>477</v>
      </c>
      <c r="N158" s="13" t="s">
        <v>191</v>
      </c>
      <c r="O158" s="8" t="s">
        <v>462</v>
      </c>
      <c r="P158" s="8" t="s">
        <v>478</v>
      </c>
      <c r="Q158" s="8" t="s">
        <v>426</v>
      </c>
      <c r="R158" s="9" t="s">
        <v>426</v>
      </c>
    </row>
    <row r="159" spans="1:22" ht="278.25" customHeight="1">
      <c r="A159" s="1">
        <v>155</v>
      </c>
      <c r="B159" s="11" t="s">
        <v>19</v>
      </c>
      <c r="C159" s="12" t="s">
        <v>70</v>
      </c>
      <c r="D159" s="9" t="s">
        <v>61</v>
      </c>
      <c r="E159" s="9" t="s">
        <v>71</v>
      </c>
      <c r="F159" s="9" t="s">
        <v>88</v>
      </c>
      <c r="G159" s="32" t="s">
        <v>89</v>
      </c>
      <c r="H159" s="33">
        <v>45405</v>
      </c>
      <c r="I159" s="33">
        <v>45405</v>
      </c>
      <c r="J159" s="7">
        <v>0.4375</v>
      </c>
      <c r="K159" s="7">
        <v>0.66666666666666663</v>
      </c>
      <c r="L159" s="2">
        <f t="shared" si="2"/>
        <v>0.22916666666666663</v>
      </c>
      <c r="M159" s="13" t="s">
        <v>74</v>
      </c>
      <c r="N159" s="13" t="s">
        <v>90</v>
      </c>
      <c r="O159" s="34" t="s">
        <v>91</v>
      </c>
      <c r="P159" s="35" t="s">
        <v>92</v>
      </c>
      <c r="Q159" s="13" t="s">
        <v>93</v>
      </c>
      <c r="R159" s="15"/>
    </row>
    <row r="160" spans="1:22" ht="278.25" customHeight="1">
      <c r="A160" s="11">
        <v>156</v>
      </c>
      <c r="B160" s="11" t="s">
        <v>19</v>
      </c>
      <c r="C160" s="18" t="s">
        <v>20</v>
      </c>
      <c r="D160" s="14" t="s">
        <v>21</v>
      </c>
      <c r="E160" s="20" t="s">
        <v>47</v>
      </c>
      <c r="F160" s="20" t="s">
        <v>48</v>
      </c>
      <c r="G160" s="20" t="s">
        <v>49</v>
      </c>
      <c r="H160" s="25">
        <v>45405</v>
      </c>
      <c r="I160" s="25">
        <f>+H160</f>
        <v>45405</v>
      </c>
      <c r="J160" s="22">
        <v>0.41666666666666669</v>
      </c>
      <c r="K160" s="22">
        <v>0.70833333333333337</v>
      </c>
      <c r="L160" s="2">
        <f t="shared" si="2"/>
        <v>0.29166666666666669</v>
      </c>
      <c r="M160" s="21" t="s">
        <v>25</v>
      </c>
      <c r="N160" s="21" t="s">
        <v>50</v>
      </c>
      <c r="O160" s="21" t="s">
        <v>51</v>
      </c>
      <c r="P160" s="21">
        <v>35</v>
      </c>
      <c r="Q160" s="21" t="s">
        <v>52</v>
      </c>
      <c r="R160" s="20" t="s">
        <v>53</v>
      </c>
      <c r="S160" s="3"/>
      <c r="T160" s="3"/>
      <c r="U160" s="3"/>
      <c r="V160" s="3"/>
    </row>
    <row r="161" spans="1:22" ht="278.25" customHeight="1">
      <c r="A161" s="1">
        <v>157</v>
      </c>
      <c r="B161" s="11" t="s">
        <v>19</v>
      </c>
      <c r="C161" s="18" t="s">
        <v>20</v>
      </c>
      <c r="D161" s="14" t="s">
        <v>21</v>
      </c>
      <c r="E161" s="20" t="s">
        <v>47</v>
      </c>
      <c r="F161" s="20" t="s">
        <v>54</v>
      </c>
      <c r="G161" s="20" t="s">
        <v>55</v>
      </c>
      <c r="H161" s="25">
        <v>45405</v>
      </c>
      <c r="I161" s="25">
        <f>+H161</f>
        <v>45405</v>
      </c>
      <c r="J161" s="22">
        <v>0.41666666666666669</v>
      </c>
      <c r="K161" s="22">
        <v>0.70833333333333337</v>
      </c>
      <c r="L161" s="2">
        <f t="shared" si="2"/>
        <v>0.29166666666666669</v>
      </c>
      <c r="M161" s="21" t="s">
        <v>25</v>
      </c>
      <c r="N161" s="21" t="s">
        <v>50</v>
      </c>
      <c r="O161" s="21" t="s">
        <v>56</v>
      </c>
      <c r="P161" s="21">
        <v>20</v>
      </c>
      <c r="Q161" s="21" t="s">
        <v>57</v>
      </c>
      <c r="R161" s="20"/>
      <c r="S161" s="3"/>
      <c r="T161" s="3"/>
      <c r="U161" s="3"/>
      <c r="V161" s="3"/>
    </row>
    <row r="162" spans="1:22" ht="278.25" customHeight="1">
      <c r="A162" s="11">
        <v>158</v>
      </c>
      <c r="B162" s="11" t="s">
        <v>19</v>
      </c>
      <c r="C162" s="12" t="s">
        <v>20</v>
      </c>
      <c r="D162" s="9" t="s">
        <v>21</v>
      </c>
      <c r="E162" s="9" t="s">
        <v>47</v>
      </c>
      <c r="F162" s="9" t="s">
        <v>48</v>
      </c>
      <c r="G162" s="32" t="s">
        <v>49</v>
      </c>
      <c r="H162" s="33">
        <v>45405</v>
      </c>
      <c r="I162" s="33">
        <v>45405</v>
      </c>
      <c r="J162" s="7">
        <v>0.41666666666666669</v>
      </c>
      <c r="K162" s="7">
        <v>0.70833333333333337</v>
      </c>
      <c r="L162" s="2">
        <f t="shared" si="2"/>
        <v>0.29166666666666669</v>
      </c>
      <c r="M162" s="8" t="s">
        <v>25</v>
      </c>
      <c r="N162" s="13" t="s">
        <v>50</v>
      </c>
      <c r="O162" s="8" t="s">
        <v>51</v>
      </c>
      <c r="P162" s="8">
        <v>35</v>
      </c>
      <c r="Q162" s="8" t="s">
        <v>52</v>
      </c>
      <c r="R162" s="9" t="s">
        <v>53</v>
      </c>
    </row>
    <row r="163" spans="1:22" ht="278.25" customHeight="1">
      <c r="A163" s="1">
        <v>159</v>
      </c>
      <c r="B163" s="11" t="s">
        <v>19</v>
      </c>
      <c r="C163" s="12" t="s">
        <v>20</v>
      </c>
      <c r="D163" s="9" t="s">
        <v>21</v>
      </c>
      <c r="E163" s="9" t="s">
        <v>47</v>
      </c>
      <c r="F163" s="9" t="s">
        <v>54</v>
      </c>
      <c r="G163" s="32" t="s">
        <v>55</v>
      </c>
      <c r="H163" s="33">
        <v>45405</v>
      </c>
      <c r="I163" s="33">
        <v>45405</v>
      </c>
      <c r="J163" s="7">
        <v>0.41666666666666669</v>
      </c>
      <c r="K163" s="7">
        <v>0.70833333333333337</v>
      </c>
      <c r="L163" s="2">
        <f t="shared" si="2"/>
        <v>0.29166666666666669</v>
      </c>
      <c r="M163" s="8" t="s">
        <v>25</v>
      </c>
      <c r="N163" s="13" t="s">
        <v>50</v>
      </c>
      <c r="O163" s="8" t="s">
        <v>56</v>
      </c>
      <c r="P163" s="8">
        <v>20</v>
      </c>
      <c r="Q163" s="8" t="s">
        <v>57</v>
      </c>
      <c r="R163" s="9"/>
    </row>
    <row r="164" spans="1:22" ht="278.25" customHeight="1">
      <c r="A164" s="11">
        <v>160</v>
      </c>
      <c r="B164" s="11" t="s">
        <v>417</v>
      </c>
      <c r="C164" s="12" t="s">
        <v>418</v>
      </c>
      <c r="D164" s="9" t="s">
        <v>419</v>
      </c>
      <c r="E164" s="9" t="s">
        <v>37</v>
      </c>
      <c r="F164" s="9" t="s">
        <v>437</v>
      </c>
      <c r="G164" s="32" t="s">
        <v>479</v>
      </c>
      <c r="H164" s="33">
        <v>45405</v>
      </c>
      <c r="I164" s="33">
        <v>45405</v>
      </c>
      <c r="J164" s="7">
        <v>0.41666666666666669</v>
      </c>
      <c r="K164" s="7">
        <v>0.625</v>
      </c>
      <c r="L164" s="2">
        <f t="shared" si="2"/>
        <v>0.20833333333333331</v>
      </c>
      <c r="M164" s="8" t="s">
        <v>480</v>
      </c>
      <c r="N164" s="13" t="s">
        <v>50</v>
      </c>
      <c r="O164" s="8" t="s">
        <v>481</v>
      </c>
      <c r="P164" s="8" t="s">
        <v>478</v>
      </c>
      <c r="Q164" s="8" t="s">
        <v>426</v>
      </c>
      <c r="R164" s="9" t="s">
        <v>426</v>
      </c>
    </row>
    <row r="165" spans="1:22" ht="278.25" customHeight="1">
      <c r="A165" s="1">
        <v>161</v>
      </c>
      <c r="B165" s="11" t="s">
        <v>417</v>
      </c>
      <c r="C165" s="12" t="s">
        <v>428</v>
      </c>
      <c r="D165" s="9" t="s">
        <v>419</v>
      </c>
      <c r="E165" s="9" t="s">
        <v>429</v>
      </c>
      <c r="F165" s="9" t="s">
        <v>482</v>
      </c>
      <c r="G165" s="32" t="s">
        <v>483</v>
      </c>
      <c r="H165" s="33">
        <v>45405</v>
      </c>
      <c r="I165" s="33">
        <v>45405</v>
      </c>
      <c r="J165" s="7">
        <v>0.41666666666666669</v>
      </c>
      <c r="K165" s="7">
        <v>0.625</v>
      </c>
      <c r="L165" s="2">
        <f t="shared" si="2"/>
        <v>0.20833333333333331</v>
      </c>
      <c r="M165" s="8" t="s">
        <v>484</v>
      </c>
      <c r="N165" s="13" t="s">
        <v>423</v>
      </c>
      <c r="O165" s="8" t="s">
        <v>485</v>
      </c>
      <c r="P165" s="8">
        <v>10</v>
      </c>
      <c r="Q165" s="8" t="s">
        <v>118</v>
      </c>
      <c r="R165" s="9" t="s">
        <v>426</v>
      </c>
    </row>
    <row r="166" spans="1:22" ht="278.25" customHeight="1">
      <c r="A166" s="11">
        <v>162</v>
      </c>
      <c r="B166" s="11" t="s">
        <v>417</v>
      </c>
      <c r="C166" s="12" t="s">
        <v>504</v>
      </c>
      <c r="D166" s="9" t="s">
        <v>419</v>
      </c>
      <c r="E166" s="9" t="s">
        <v>505</v>
      </c>
      <c r="F166" s="9" t="s">
        <v>506</v>
      </c>
      <c r="G166" s="32" t="s">
        <v>507</v>
      </c>
      <c r="H166" s="33">
        <v>45405</v>
      </c>
      <c r="I166" s="33">
        <v>45405</v>
      </c>
      <c r="J166" s="7">
        <v>0.41666666666666669</v>
      </c>
      <c r="K166" s="7">
        <v>0.625</v>
      </c>
      <c r="L166" s="2">
        <f t="shared" si="2"/>
        <v>0.20833333333333331</v>
      </c>
      <c r="M166" s="8" t="s">
        <v>508</v>
      </c>
      <c r="N166" s="13" t="s">
        <v>199</v>
      </c>
      <c r="O166" s="8" t="s">
        <v>509</v>
      </c>
      <c r="P166" s="8" t="s">
        <v>510</v>
      </c>
      <c r="Q166" s="8" t="s">
        <v>511</v>
      </c>
      <c r="R166" s="9" t="s">
        <v>115</v>
      </c>
    </row>
    <row r="167" spans="1:22" ht="278.25" customHeight="1">
      <c r="A167" s="1">
        <v>163</v>
      </c>
      <c r="B167" s="11" t="s">
        <v>19</v>
      </c>
      <c r="C167" s="12" t="s">
        <v>70</v>
      </c>
      <c r="D167" s="9" t="s">
        <v>61</v>
      </c>
      <c r="E167" s="10" t="s">
        <v>94</v>
      </c>
      <c r="F167" s="10" t="s">
        <v>95</v>
      </c>
      <c r="G167" s="36" t="s">
        <v>96</v>
      </c>
      <c r="H167" s="37">
        <v>45406</v>
      </c>
      <c r="I167" s="37">
        <v>45406</v>
      </c>
      <c r="J167" s="7">
        <v>0.4375</v>
      </c>
      <c r="K167" s="7">
        <v>0.66666666666666663</v>
      </c>
      <c r="L167" s="2">
        <f t="shared" si="2"/>
        <v>0.22916666666666663</v>
      </c>
      <c r="M167" s="13" t="s">
        <v>97</v>
      </c>
      <c r="N167" s="38" t="s">
        <v>26</v>
      </c>
      <c r="O167" s="13" t="s">
        <v>98</v>
      </c>
      <c r="P167" s="13" t="s">
        <v>99</v>
      </c>
      <c r="Q167" s="13" t="s">
        <v>100</v>
      </c>
      <c r="R167" s="9"/>
    </row>
    <row r="168" spans="1:22" ht="278.25" customHeight="1">
      <c r="A168" s="11">
        <v>164</v>
      </c>
      <c r="B168" s="11" t="s">
        <v>19</v>
      </c>
      <c r="C168" s="18" t="s">
        <v>20</v>
      </c>
      <c r="D168" s="14" t="s">
        <v>21</v>
      </c>
      <c r="E168" s="20" t="s">
        <v>37</v>
      </c>
      <c r="F168" s="20" t="s">
        <v>38</v>
      </c>
      <c r="G168" s="20" t="s">
        <v>58</v>
      </c>
      <c r="H168" s="25">
        <v>45406</v>
      </c>
      <c r="I168" s="25">
        <f>+H168</f>
        <v>45406</v>
      </c>
      <c r="J168" s="22">
        <v>0.41666666666666669</v>
      </c>
      <c r="K168" s="22">
        <v>0.70833333333333337</v>
      </c>
      <c r="L168" s="2">
        <f t="shared" si="2"/>
        <v>0.29166666666666669</v>
      </c>
      <c r="M168" s="21" t="s">
        <v>25</v>
      </c>
      <c r="N168" s="21" t="s">
        <v>59</v>
      </c>
      <c r="O168" s="21" t="s">
        <v>60</v>
      </c>
      <c r="P168" s="21">
        <v>15</v>
      </c>
      <c r="Q168" s="21" t="s">
        <v>28</v>
      </c>
      <c r="R168" s="20"/>
    </row>
    <row r="169" spans="1:22" ht="278.25" customHeight="1">
      <c r="A169" s="1">
        <v>165</v>
      </c>
      <c r="B169" s="11" t="s">
        <v>19</v>
      </c>
      <c r="C169" s="12" t="s">
        <v>20</v>
      </c>
      <c r="D169" s="9" t="s">
        <v>21</v>
      </c>
      <c r="E169" s="9" t="s">
        <v>37</v>
      </c>
      <c r="F169" s="9" t="s">
        <v>38</v>
      </c>
      <c r="G169" s="32" t="s">
        <v>58</v>
      </c>
      <c r="H169" s="33">
        <v>45406</v>
      </c>
      <c r="I169" s="33">
        <v>45406</v>
      </c>
      <c r="J169" s="7">
        <v>0.41666666666666669</v>
      </c>
      <c r="K169" s="7">
        <v>0.70833333333333337</v>
      </c>
      <c r="L169" s="2">
        <f t="shared" si="2"/>
        <v>0.29166666666666669</v>
      </c>
      <c r="M169" s="8" t="s">
        <v>25</v>
      </c>
      <c r="N169" s="13" t="s">
        <v>59</v>
      </c>
      <c r="O169" s="8" t="s">
        <v>60</v>
      </c>
      <c r="P169" s="8">
        <v>15</v>
      </c>
      <c r="Q169" s="8" t="s">
        <v>28</v>
      </c>
      <c r="R169" s="9"/>
    </row>
    <row r="170" spans="1:22" ht="278.25" customHeight="1">
      <c r="A170" s="11">
        <v>166</v>
      </c>
      <c r="B170" s="11" t="s">
        <v>417</v>
      </c>
      <c r="C170" s="12" t="s">
        <v>428</v>
      </c>
      <c r="D170" s="9" t="s">
        <v>419</v>
      </c>
      <c r="E170" s="9" t="s">
        <v>429</v>
      </c>
      <c r="F170" s="9" t="s">
        <v>486</v>
      </c>
      <c r="G170" s="32" t="s">
        <v>487</v>
      </c>
      <c r="H170" s="33">
        <v>45406</v>
      </c>
      <c r="I170" s="33">
        <v>45406</v>
      </c>
      <c r="J170" s="7">
        <v>0.41666666666666669</v>
      </c>
      <c r="K170" s="7">
        <v>0.625</v>
      </c>
      <c r="L170" s="2">
        <f t="shared" si="2"/>
        <v>0.20833333333333331</v>
      </c>
      <c r="M170" s="8" t="s">
        <v>488</v>
      </c>
      <c r="N170" s="13" t="s">
        <v>489</v>
      </c>
      <c r="O170" s="8" t="s">
        <v>490</v>
      </c>
      <c r="P170" s="8">
        <v>35</v>
      </c>
      <c r="Q170" s="8" t="s">
        <v>491</v>
      </c>
      <c r="R170" s="9" t="s">
        <v>492</v>
      </c>
    </row>
    <row r="171" spans="1:22" ht="278.25" customHeight="1">
      <c r="A171" s="1">
        <v>167</v>
      </c>
      <c r="B171" s="11" t="s">
        <v>417</v>
      </c>
      <c r="C171" s="12" t="s">
        <v>418</v>
      </c>
      <c r="D171" s="9" t="s">
        <v>419</v>
      </c>
      <c r="E171" s="9" t="s">
        <v>37</v>
      </c>
      <c r="F171" s="9" t="s">
        <v>437</v>
      </c>
      <c r="G171" s="32" t="s">
        <v>479</v>
      </c>
      <c r="H171" s="33">
        <v>45406</v>
      </c>
      <c r="I171" s="33">
        <v>45406</v>
      </c>
      <c r="J171" s="7">
        <v>0.41666666666666669</v>
      </c>
      <c r="K171" s="7">
        <v>0.625</v>
      </c>
      <c r="L171" s="2">
        <f t="shared" si="2"/>
        <v>0.20833333333333331</v>
      </c>
      <c r="M171" s="8" t="s">
        <v>493</v>
      </c>
      <c r="N171" s="13" t="s">
        <v>191</v>
      </c>
      <c r="O171" s="8" t="s">
        <v>481</v>
      </c>
      <c r="P171" s="8" t="s">
        <v>118</v>
      </c>
      <c r="Q171" s="8" t="s">
        <v>426</v>
      </c>
      <c r="R171" s="9" t="s">
        <v>426</v>
      </c>
    </row>
    <row r="172" spans="1:22" ht="278.25" customHeight="1">
      <c r="A172" s="11">
        <v>168</v>
      </c>
      <c r="B172" s="11" t="s">
        <v>417</v>
      </c>
      <c r="C172" s="12" t="s">
        <v>504</v>
      </c>
      <c r="D172" s="9" t="s">
        <v>419</v>
      </c>
      <c r="E172" s="9" t="s">
        <v>505</v>
      </c>
      <c r="F172" s="9" t="s">
        <v>506</v>
      </c>
      <c r="G172" s="32" t="s">
        <v>512</v>
      </c>
      <c r="H172" s="33">
        <v>45406</v>
      </c>
      <c r="I172" s="33">
        <v>45406</v>
      </c>
      <c r="J172" s="7">
        <v>0.41666666666666669</v>
      </c>
      <c r="K172" s="7">
        <v>0.625</v>
      </c>
      <c r="L172" s="2">
        <f t="shared" si="2"/>
        <v>0.20833333333333331</v>
      </c>
      <c r="M172" s="8" t="s">
        <v>513</v>
      </c>
      <c r="N172" s="13" t="s">
        <v>66</v>
      </c>
      <c r="O172" s="8" t="s">
        <v>509</v>
      </c>
      <c r="P172" s="8" t="s">
        <v>510</v>
      </c>
      <c r="Q172" s="8" t="s">
        <v>514</v>
      </c>
      <c r="R172" s="9" t="s">
        <v>115</v>
      </c>
    </row>
    <row r="173" spans="1:22" ht="278.25" customHeight="1">
      <c r="A173" s="1">
        <v>169</v>
      </c>
      <c r="B173" s="11" t="s">
        <v>221</v>
      </c>
      <c r="C173" s="12" t="s">
        <v>272</v>
      </c>
      <c r="D173" s="9" t="s">
        <v>110</v>
      </c>
      <c r="E173" s="9" t="s">
        <v>221</v>
      </c>
      <c r="F173" s="9" t="s">
        <v>272</v>
      </c>
      <c r="G173" s="32" t="s">
        <v>277</v>
      </c>
      <c r="H173" s="33">
        <v>45406</v>
      </c>
      <c r="I173" s="33">
        <v>45406</v>
      </c>
      <c r="J173" s="7">
        <v>0.41666666666666669</v>
      </c>
      <c r="K173" s="7">
        <v>0.625</v>
      </c>
      <c r="L173" s="2">
        <f t="shared" si="2"/>
        <v>0.20833333333333331</v>
      </c>
      <c r="M173" s="8" t="s">
        <v>278</v>
      </c>
      <c r="N173" s="13" t="s">
        <v>279</v>
      </c>
      <c r="O173" s="8" t="s">
        <v>280</v>
      </c>
      <c r="P173" s="8">
        <v>25.7</v>
      </c>
      <c r="Q173" s="8" t="s">
        <v>234</v>
      </c>
      <c r="R173" s="9"/>
    </row>
    <row r="174" spans="1:22" ht="278.25" customHeight="1">
      <c r="A174" s="11">
        <v>170</v>
      </c>
      <c r="B174" s="11" t="s">
        <v>221</v>
      </c>
      <c r="C174" s="12" t="s">
        <v>112</v>
      </c>
      <c r="D174" s="9" t="s">
        <v>110</v>
      </c>
      <c r="E174" s="9" t="s">
        <v>219</v>
      </c>
      <c r="F174" s="9" t="s">
        <v>327</v>
      </c>
      <c r="G174" s="32" t="s">
        <v>328</v>
      </c>
      <c r="H174" s="33">
        <v>45406</v>
      </c>
      <c r="I174" s="33">
        <v>45406</v>
      </c>
      <c r="J174" s="7">
        <v>0.41666666666666669</v>
      </c>
      <c r="K174" s="7">
        <v>0.625</v>
      </c>
      <c r="L174" s="2">
        <f t="shared" si="2"/>
        <v>0.20833333333333331</v>
      </c>
      <c r="M174" s="8" t="s">
        <v>320</v>
      </c>
      <c r="N174" s="13" t="s">
        <v>133</v>
      </c>
      <c r="O174" s="8" t="s">
        <v>329</v>
      </c>
      <c r="P174" s="8" t="s">
        <v>314</v>
      </c>
      <c r="Q174" s="8" t="s">
        <v>118</v>
      </c>
      <c r="R174" s="9"/>
    </row>
    <row r="175" spans="1:22" ht="278.25" customHeight="1">
      <c r="A175" s="1">
        <v>171</v>
      </c>
      <c r="B175" s="11" t="s">
        <v>221</v>
      </c>
      <c r="C175" s="12" t="s">
        <v>112</v>
      </c>
      <c r="D175" s="9" t="s">
        <v>110</v>
      </c>
      <c r="E175" s="9" t="s">
        <v>221</v>
      </c>
      <c r="F175" s="9" t="s">
        <v>124</v>
      </c>
      <c r="G175" s="32" t="s">
        <v>338</v>
      </c>
      <c r="H175" s="33">
        <v>45406</v>
      </c>
      <c r="I175" s="33">
        <v>45406</v>
      </c>
      <c r="J175" s="7">
        <v>0.41666666666666669</v>
      </c>
      <c r="K175" s="7">
        <v>0.625</v>
      </c>
      <c r="L175" s="2">
        <f t="shared" si="2"/>
        <v>0.20833333333333331</v>
      </c>
      <c r="M175" s="8" t="s">
        <v>331</v>
      </c>
      <c r="N175" s="13" t="s">
        <v>133</v>
      </c>
      <c r="O175" s="8" t="s">
        <v>339</v>
      </c>
      <c r="P175" s="8" t="s">
        <v>340</v>
      </c>
      <c r="Q175" s="8" t="s">
        <v>118</v>
      </c>
      <c r="R175" s="9"/>
    </row>
    <row r="176" spans="1:22" ht="278.25" customHeight="1">
      <c r="A176" s="11">
        <v>172</v>
      </c>
      <c r="B176" s="11" t="s">
        <v>221</v>
      </c>
      <c r="C176" s="12" t="s">
        <v>112</v>
      </c>
      <c r="D176" s="9" t="s">
        <v>110</v>
      </c>
      <c r="E176" s="9" t="s">
        <v>221</v>
      </c>
      <c r="F176" s="9" t="s">
        <v>124</v>
      </c>
      <c r="G176" s="32" t="s">
        <v>341</v>
      </c>
      <c r="H176" s="33">
        <v>45406</v>
      </c>
      <c r="I176" s="33">
        <v>45406</v>
      </c>
      <c r="J176" s="7">
        <v>0.41666666666666669</v>
      </c>
      <c r="K176" s="7">
        <v>0.625</v>
      </c>
      <c r="L176" s="2">
        <f t="shared" si="2"/>
        <v>0.20833333333333331</v>
      </c>
      <c r="M176" s="8" t="s">
        <v>320</v>
      </c>
      <c r="N176" s="13" t="s">
        <v>133</v>
      </c>
      <c r="O176" s="8" t="s">
        <v>342</v>
      </c>
      <c r="P176" s="8" t="s">
        <v>343</v>
      </c>
      <c r="Q176" s="8" t="s">
        <v>344</v>
      </c>
      <c r="R176" s="9"/>
    </row>
    <row r="177" spans="1:18" ht="278.25" customHeight="1">
      <c r="A177" s="1">
        <v>173</v>
      </c>
      <c r="B177" s="11" t="s">
        <v>221</v>
      </c>
      <c r="C177" s="12" t="s">
        <v>112</v>
      </c>
      <c r="D177" s="9" t="s">
        <v>110</v>
      </c>
      <c r="E177" s="9" t="s">
        <v>221</v>
      </c>
      <c r="F177" s="9" t="s">
        <v>124</v>
      </c>
      <c r="G177" s="32" t="s">
        <v>348</v>
      </c>
      <c r="H177" s="33">
        <v>45406</v>
      </c>
      <c r="I177" s="33">
        <v>45406</v>
      </c>
      <c r="J177" s="7">
        <v>0.41666666666666669</v>
      </c>
      <c r="K177" s="7">
        <v>0.625</v>
      </c>
      <c r="L177" s="2">
        <f t="shared" si="2"/>
        <v>0.20833333333333331</v>
      </c>
      <c r="M177" s="8" t="s">
        <v>331</v>
      </c>
      <c r="N177" s="13" t="s">
        <v>133</v>
      </c>
      <c r="O177" s="8" t="s">
        <v>349</v>
      </c>
      <c r="P177" s="8" t="s">
        <v>340</v>
      </c>
      <c r="Q177" s="8" t="s">
        <v>118</v>
      </c>
      <c r="R177" s="9"/>
    </row>
    <row r="178" spans="1:18" ht="278.25" customHeight="1">
      <c r="A178" s="11">
        <v>174</v>
      </c>
      <c r="B178" s="11" t="s">
        <v>221</v>
      </c>
      <c r="C178" s="12" t="s">
        <v>112</v>
      </c>
      <c r="D178" s="9" t="s">
        <v>110</v>
      </c>
      <c r="E178" s="9" t="s">
        <v>221</v>
      </c>
      <c r="F178" s="9" t="s">
        <v>124</v>
      </c>
      <c r="G178" s="32" t="s">
        <v>350</v>
      </c>
      <c r="H178" s="33">
        <v>45406</v>
      </c>
      <c r="I178" s="33">
        <v>45406</v>
      </c>
      <c r="J178" s="7">
        <v>0.41666666666666669</v>
      </c>
      <c r="K178" s="7">
        <v>0.625</v>
      </c>
      <c r="L178" s="2">
        <f t="shared" si="2"/>
        <v>0.20833333333333331</v>
      </c>
      <c r="M178" s="8" t="s">
        <v>331</v>
      </c>
      <c r="N178" s="13" t="s">
        <v>133</v>
      </c>
      <c r="O178" s="8" t="s">
        <v>351</v>
      </c>
      <c r="P178" s="8" t="s">
        <v>352</v>
      </c>
      <c r="Q178" s="8" t="s">
        <v>118</v>
      </c>
      <c r="R178" s="9"/>
    </row>
    <row r="179" spans="1:18" ht="278.25" customHeight="1">
      <c r="A179" s="1">
        <v>175</v>
      </c>
      <c r="B179" s="11" t="s">
        <v>221</v>
      </c>
      <c r="C179" s="12" t="s">
        <v>112</v>
      </c>
      <c r="D179" s="9" t="s">
        <v>110</v>
      </c>
      <c r="E179" s="9" t="s">
        <v>221</v>
      </c>
      <c r="F179" s="9" t="s">
        <v>124</v>
      </c>
      <c r="G179" s="32" t="s">
        <v>358</v>
      </c>
      <c r="H179" s="33">
        <v>45406</v>
      </c>
      <c r="I179" s="33">
        <v>45406</v>
      </c>
      <c r="J179" s="7">
        <v>0.41666666666666669</v>
      </c>
      <c r="K179" s="7">
        <v>0.625</v>
      </c>
      <c r="L179" s="2">
        <f t="shared" si="2"/>
        <v>0.20833333333333331</v>
      </c>
      <c r="M179" s="8" t="s">
        <v>320</v>
      </c>
      <c r="N179" s="13" t="s">
        <v>133</v>
      </c>
      <c r="O179" s="8" t="s">
        <v>359</v>
      </c>
      <c r="P179" s="8" t="s">
        <v>337</v>
      </c>
      <c r="Q179" s="8" t="s">
        <v>118</v>
      </c>
      <c r="R179" s="9"/>
    </row>
    <row r="180" spans="1:18" ht="278.25" customHeight="1">
      <c r="A180" s="11">
        <v>176</v>
      </c>
      <c r="B180" s="11" t="s">
        <v>19</v>
      </c>
      <c r="C180" s="12" t="s">
        <v>70</v>
      </c>
      <c r="D180" s="9" t="s">
        <v>61</v>
      </c>
      <c r="E180" s="9" t="s">
        <v>71</v>
      </c>
      <c r="F180" s="9" t="s">
        <v>101</v>
      </c>
      <c r="G180" s="32" t="s">
        <v>102</v>
      </c>
      <c r="H180" s="33">
        <v>45407</v>
      </c>
      <c r="I180" s="33">
        <v>45407</v>
      </c>
      <c r="J180" s="7">
        <v>0.4375</v>
      </c>
      <c r="K180" s="7">
        <v>0.66666666666666663</v>
      </c>
      <c r="L180" s="2">
        <f t="shared" si="2"/>
        <v>0.22916666666666663</v>
      </c>
      <c r="M180" s="8" t="s">
        <v>103</v>
      </c>
      <c r="N180" s="13" t="s">
        <v>104</v>
      </c>
      <c r="O180" s="8" t="s">
        <v>105</v>
      </c>
      <c r="P180" s="8" t="s">
        <v>106</v>
      </c>
      <c r="Q180" s="8" t="s">
        <v>107</v>
      </c>
      <c r="R180" s="9"/>
    </row>
    <row r="181" spans="1:18" ht="278.25" customHeight="1">
      <c r="A181" s="1">
        <v>177</v>
      </c>
      <c r="B181" s="11" t="s">
        <v>417</v>
      </c>
      <c r="C181" s="12" t="s">
        <v>428</v>
      </c>
      <c r="D181" s="9" t="s">
        <v>419</v>
      </c>
      <c r="E181" s="9" t="s">
        <v>429</v>
      </c>
      <c r="F181" s="9" t="s">
        <v>494</v>
      </c>
      <c r="G181" s="32" t="s">
        <v>495</v>
      </c>
      <c r="H181" s="33">
        <v>45407</v>
      </c>
      <c r="I181" s="33">
        <v>45407</v>
      </c>
      <c r="J181" s="7">
        <v>0.41666666666666669</v>
      </c>
      <c r="K181" s="7">
        <v>0.625</v>
      </c>
      <c r="L181" s="2">
        <f t="shared" si="2"/>
        <v>0.20833333333333331</v>
      </c>
      <c r="M181" s="8" t="s">
        <v>496</v>
      </c>
      <c r="N181" s="13" t="s">
        <v>497</v>
      </c>
      <c r="O181" s="8" t="s">
        <v>498</v>
      </c>
      <c r="P181" s="8">
        <v>12</v>
      </c>
      <c r="Q181" s="8" t="s">
        <v>499</v>
      </c>
      <c r="R181" s="9" t="s">
        <v>436</v>
      </c>
    </row>
    <row r="182" spans="1:18" ht="278.25" customHeight="1">
      <c r="A182" s="11">
        <v>178</v>
      </c>
      <c r="B182" s="11" t="s">
        <v>417</v>
      </c>
      <c r="C182" s="12" t="s">
        <v>526</v>
      </c>
      <c r="D182" s="9" t="s">
        <v>419</v>
      </c>
      <c r="E182" s="9" t="s">
        <v>550</v>
      </c>
      <c r="F182" s="9" t="s">
        <v>595</v>
      </c>
      <c r="G182" s="32" t="s">
        <v>596</v>
      </c>
      <c r="H182" s="33">
        <v>45407</v>
      </c>
      <c r="I182" s="33">
        <v>45407</v>
      </c>
      <c r="J182" s="7">
        <v>0.41666666666666669</v>
      </c>
      <c r="K182" s="7">
        <v>0.625</v>
      </c>
      <c r="L182" s="2">
        <f t="shared" si="2"/>
        <v>0.20833333333333331</v>
      </c>
      <c r="M182" s="8" t="s">
        <v>597</v>
      </c>
      <c r="N182" s="13" t="s">
        <v>598</v>
      </c>
      <c r="O182" s="8" t="s">
        <v>599</v>
      </c>
      <c r="P182" s="8" t="s">
        <v>600</v>
      </c>
      <c r="Q182" s="8" t="s">
        <v>601</v>
      </c>
      <c r="R182" s="9" t="s">
        <v>602</v>
      </c>
    </row>
    <row r="183" spans="1:18" ht="278.25" customHeight="1">
      <c r="A183" s="1">
        <v>179</v>
      </c>
      <c r="B183" s="11" t="s">
        <v>110</v>
      </c>
      <c r="C183" s="12" t="s">
        <v>129</v>
      </c>
      <c r="D183" s="9" t="s">
        <v>110</v>
      </c>
      <c r="E183" s="9" t="s">
        <v>110</v>
      </c>
      <c r="F183" s="9" t="s">
        <v>136</v>
      </c>
      <c r="G183" s="32" t="s">
        <v>146</v>
      </c>
      <c r="H183" s="33">
        <v>45407</v>
      </c>
      <c r="I183" s="33">
        <v>45407</v>
      </c>
      <c r="J183" s="7">
        <v>0.41666666666666669</v>
      </c>
      <c r="K183" s="7">
        <v>0.66666666666666663</v>
      </c>
      <c r="L183" s="2">
        <f t="shared" si="2"/>
        <v>0.24999999999999994</v>
      </c>
      <c r="M183" s="8" t="s">
        <v>138</v>
      </c>
      <c r="N183" s="13" t="s">
        <v>143</v>
      </c>
      <c r="O183" s="8" t="s">
        <v>147</v>
      </c>
      <c r="P183" s="8" t="s">
        <v>148</v>
      </c>
      <c r="Q183" s="8" t="s">
        <v>118</v>
      </c>
      <c r="R183" s="9"/>
    </row>
    <row r="184" spans="1:18" ht="278.25" customHeight="1">
      <c r="A184" s="11">
        <v>180</v>
      </c>
      <c r="B184" s="11" t="s">
        <v>110</v>
      </c>
      <c r="C184" s="12" t="s">
        <v>160</v>
      </c>
      <c r="D184" s="9" t="s">
        <v>110</v>
      </c>
      <c r="E184" s="9" t="s">
        <v>161</v>
      </c>
      <c r="F184" s="9" t="s">
        <v>162</v>
      </c>
      <c r="G184" s="32" t="s">
        <v>163</v>
      </c>
      <c r="H184" s="33">
        <v>45407</v>
      </c>
      <c r="I184" s="33">
        <v>45407</v>
      </c>
      <c r="J184" s="7">
        <v>0.41666666666666669</v>
      </c>
      <c r="K184" s="7">
        <v>0.70833333333333337</v>
      </c>
      <c r="L184" s="2">
        <f t="shared" si="2"/>
        <v>0.29166666666666669</v>
      </c>
      <c r="M184" s="8" t="s">
        <v>164</v>
      </c>
      <c r="N184" s="13" t="s">
        <v>66</v>
      </c>
      <c r="O184" s="8" t="s">
        <v>165</v>
      </c>
      <c r="P184" s="8" t="s">
        <v>166</v>
      </c>
      <c r="Q184" s="8" t="s">
        <v>167</v>
      </c>
      <c r="R184" s="9"/>
    </row>
    <row r="185" spans="1:18" ht="278.25" customHeight="1">
      <c r="A185" s="1">
        <v>181</v>
      </c>
      <c r="B185" s="11" t="s">
        <v>110</v>
      </c>
      <c r="C185" s="12" t="s">
        <v>168</v>
      </c>
      <c r="D185" s="9" t="s">
        <v>110</v>
      </c>
      <c r="E185" s="9" t="s">
        <v>169</v>
      </c>
      <c r="F185" s="9" t="s">
        <v>112</v>
      </c>
      <c r="G185" s="32" t="s">
        <v>170</v>
      </c>
      <c r="H185" s="33">
        <v>45407</v>
      </c>
      <c r="I185" s="33">
        <v>45407</v>
      </c>
      <c r="J185" s="7">
        <v>0.375</v>
      </c>
      <c r="K185" s="7">
        <v>0.54166666666666663</v>
      </c>
      <c r="L185" s="2">
        <f t="shared" si="2"/>
        <v>0.16666666666666663</v>
      </c>
      <c r="M185" s="8" t="s">
        <v>171</v>
      </c>
      <c r="N185" s="13" t="s">
        <v>172</v>
      </c>
      <c r="O185" s="8" t="s">
        <v>173</v>
      </c>
      <c r="P185" s="8" t="s">
        <v>174</v>
      </c>
      <c r="Q185" s="8" t="s">
        <v>175</v>
      </c>
      <c r="R185" s="9"/>
    </row>
    <row r="186" spans="1:18" ht="278.25" customHeight="1">
      <c r="A186" s="11">
        <v>182</v>
      </c>
      <c r="B186" s="11" t="s">
        <v>110</v>
      </c>
      <c r="C186" s="12" t="s">
        <v>168</v>
      </c>
      <c r="D186" s="9" t="s">
        <v>110</v>
      </c>
      <c r="E186" s="9" t="s">
        <v>169</v>
      </c>
      <c r="F186" s="9" t="s">
        <v>112</v>
      </c>
      <c r="G186" s="32" t="s">
        <v>176</v>
      </c>
      <c r="H186" s="33">
        <v>45407</v>
      </c>
      <c r="I186" s="33">
        <v>45407</v>
      </c>
      <c r="J186" s="7">
        <v>0.54166666666666663</v>
      </c>
      <c r="K186" s="7">
        <v>0.70833333333333337</v>
      </c>
      <c r="L186" s="2">
        <f t="shared" si="2"/>
        <v>0.16666666666666674</v>
      </c>
      <c r="M186" s="8" t="s">
        <v>171</v>
      </c>
      <c r="N186" s="13" t="s">
        <v>172</v>
      </c>
      <c r="O186" s="8" t="s">
        <v>173</v>
      </c>
      <c r="P186" s="8" t="s">
        <v>174</v>
      </c>
      <c r="Q186" s="8" t="s">
        <v>177</v>
      </c>
      <c r="R186" s="9"/>
    </row>
    <row r="187" spans="1:18" ht="278.25" customHeight="1">
      <c r="A187" s="1">
        <v>183</v>
      </c>
      <c r="B187" s="11" t="s">
        <v>417</v>
      </c>
      <c r="C187" s="12" t="s">
        <v>428</v>
      </c>
      <c r="D187" s="9" t="s">
        <v>419</v>
      </c>
      <c r="E187" s="9" t="s">
        <v>429</v>
      </c>
      <c r="F187" s="9" t="s">
        <v>452</v>
      </c>
      <c r="G187" s="32" t="s">
        <v>500</v>
      </c>
      <c r="H187" s="33">
        <v>45408</v>
      </c>
      <c r="I187" s="33">
        <v>45408</v>
      </c>
      <c r="J187" s="7">
        <v>0.41666666666666669</v>
      </c>
      <c r="K187" s="7">
        <v>0.625</v>
      </c>
      <c r="L187" s="2">
        <f t="shared" si="2"/>
        <v>0.20833333333333331</v>
      </c>
      <c r="M187" s="8" t="s">
        <v>501</v>
      </c>
      <c r="N187" s="13" t="s">
        <v>50</v>
      </c>
      <c r="O187" s="8" t="s">
        <v>502</v>
      </c>
      <c r="P187" s="8">
        <v>20</v>
      </c>
      <c r="Q187" s="8" t="s">
        <v>503</v>
      </c>
      <c r="R187" s="9" t="s">
        <v>426</v>
      </c>
    </row>
    <row r="188" spans="1:18" ht="278.25" customHeight="1">
      <c r="A188" s="11">
        <v>184</v>
      </c>
      <c r="B188" s="11" t="s">
        <v>417</v>
      </c>
      <c r="C188" s="12" t="s">
        <v>526</v>
      </c>
      <c r="D188" s="9" t="s">
        <v>419</v>
      </c>
      <c r="E188" s="9" t="s">
        <v>429</v>
      </c>
      <c r="F188" s="9" t="s">
        <v>543</v>
      </c>
      <c r="G188" s="32" t="s">
        <v>544</v>
      </c>
      <c r="H188" s="33">
        <v>45408</v>
      </c>
      <c r="I188" s="33">
        <v>45408</v>
      </c>
      <c r="J188" s="7">
        <v>0.41666666666666669</v>
      </c>
      <c r="K188" s="7">
        <v>0.625</v>
      </c>
      <c r="L188" s="2">
        <f t="shared" si="2"/>
        <v>0.20833333333333331</v>
      </c>
      <c r="M188" s="8" t="s">
        <v>545</v>
      </c>
      <c r="N188" s="13" t="s">
        <v>191</v>
      </c>
      <c r="O188" s="8" t="s">
        <v>546</v>
      </c>
      <c r="P188" s="8" t="s">
        <v>547</v>
      </c>
      <c r="Q188" s="8" t="s">
        <v>548</v>
      </c>
      <c r="R188" s="9" t="s">
        <v>549</v>
      </c>
    </row>
    <row r="189" spans="1:18" ht="278.25" customHeight="1">
      <c r="A189" s="1">
        <v>185</v>
      </c>
      <c r="B189" s="11" t="s">
        <v>417</v>
      </c>
      <c r="C189" s="12" t="s">
        <v>526</v>
      </c>
      <c r="D189" s="9" t="s">
        <v>419</v>
      </c>
      <c r="E189" s="9" t="s">
        <v>429</v>
      </c>
      <c r="F189" s="9" t="s">
        <v>543</v>
      </c>
      <c r="G189" s="32" t="s">
        <v>580</v>
      </c>
      <c r="H189" s="33">
        <v>45408</v>
      </c>
      <c r="I189" s="33">
        <v>45408</v>
      </c>
      <c r="J189" s="7">
        <v>0.41666666666666669</v>
      </c>
      <c r="K189" s="7">
        <v>0.625</v>
      </c>
      <c r="L189" s="2">
        <f t="shared" si="2"/>
        <v>0.20833333333333331</v>
      </c>
      <c r="M189" s="8" t="s">
        <v>581</v>
      </c>
      <c r="N189" s="13">
        <v>45253</v>
      </c>
      <c r="O189" s="8" t="s">
        <v>582</v>
      </c>
      <c r="P189" s="8" t="s">
        <v>583</v>
      </c>
      <c r="Q189" s="8" t="s">
        <v>584</v>
      </c>
      <c r="R189" s="9" t="s">
        <v>585</v>
      </c>
    </row>
    <row r="190" spans="1:18" ht="278.25" customHeight="1">
      <c r="A190" s="11">
        <v>186</v>
      </c>
      <c r="B190" s="11" t="s">
        <v>221</v>
      </c>
      <c r="C190" s="12" t="s">
        <v>272</v>
      </c>
      <c r="D190" s="9" t="s">
        <v>110</v>
      </c>
      <c r="E190" s="9" t="s">
        <v>221</v>
      </c>
      <c r="F190" s="9" t="s">
        <v>272</v>
      </c>
      <c r="G190" s="32" t="s">
        <v>294</v>
      </c>
      <c r="H190" s="33">
        <v>45408</v>
      </c>
      <c r="I190" s="33">
        <v>45408</v>
      </c>
      <c r="J190" s="7">
        <v>0.41666666666666669</v>
      </c>
      <c r="K190" s="7">
        <v>0.70833333333333337</v>
      </c>
      <c r="L190" s="2">
        <f t="shared" si="2"/>
        <v>0.29166666666666669</v>
      </c>
      <c r="M190" s="8" t="s">
        <v>286</v>
      </c>
      <c r="N190" s="13" t="s">
        <v>26</v>
      </c>
      <c r="O190" s="8" t="s">
        <v>288</v>
      </c>
      <c r="P190" s="8">
        <v>0</v>
      </c>
      <c r="Q190" s="8" t="s">
        <v>289</v>
      </c>
      <c r="R190" s="9"/>
    </row>
    <row r="191" spans="1:18" ht="278.25" customHeight="1">
      <c r="A191" s="1">
        <v>187</v>
      </c>
      <c r="B191" s="11" t="s">
        <v>221</v>
      </c>
      <c r="C191" s="12" t="s">
        <v>272</v>
      </c>
      <c r="D191" s="9" t="s">
        <v>110</v>
      </c>
      <c r="E191" s="9" t="s">
        <v>221</v>
      </c>
      <c r="F191" s="9" t="s">
        <v>272</v>
      </c>
      <c r="G191" s="32" t="s">
        <v>295</v>
      </c>
      <c r="H191" s="33">
        <v>45408</v>
      </c>
      <c r="I191" s="33">
        <v>45408</v>
      </c>
      <c r="J191" s="7">
        <v>0.41666666666666669</v>
      </c>
      <c r="K191" s="7">
        <v>0.70833333333333337</v>
      </c>
      <c r="L191" s="2">
        <f t="shared" si="2"/>
        <v>0.29166666666666669</v>
      </c>
      <c r="M191" s="8" t="s">
        <v>296</v>
      </c>
      <c r="N191" s="13" t="s">
        <v>115</v>
      </c>
      <c r="O191" s="8" t="s">
        <v>288</v>
      </c>
      <c r="P191" s="8">
        <v>0</v>
      </c>
      <c r="Q191" s="8" t="s">
        <v>289</v>
      </c>
      <c r="R191" s="9"/>
    </row>
    <row r="192" spans="1:18" ht="278.25" customHeight="1">
      <c r="A192" s="11">
        <v>188</v>
      </c>
      <c r="B192" s="11" t="s">
        <v>19</v>
      </c>
      <c r="C192" s="18" t="s">
        <v>20</v>
      </c>
      <c r="D192" s="14" t="s">
        <v>61</v>
      </c>
      <c r="E192" s="20" t="s">
        <v>62</v>
      </c>
      <c r="F192" s="20" t="s">
        <v>63</v>
      </c>
      <c r="G192" s="20" t="s">
        <v>64</v>
      </c>
      <c r="H192" s="25">
        <v>45410</v>
      </c>
      <c r="I192" s="25">
        <f>+H192</f>
        <v>45410</v>
      </c>
      <c r="J192" s="22">
        <v>0.41666666666666669</v>
      </c>
      <c r="K192" s="22">
        <v>0.70833333333333337</v>
      </c>
      <c r="L192" s="2">
        <f t="shared" si="2"/>
        <v>0.29166666666666669</v>
      </c>
      <c r="M192" s="21" t="s">
        <v>65</v>
      </c>
      <c r="N192" s="21" t="s">
        <v>66</v>
      </c>
      <c r="O192" s="21" t="s">
        <v>67</v>
      </c>
      <c r="P192" s="21">
        <v>20</v>
      </c>
      <c r="Q192" s="21" t="s">
        <v>68</v>
      </c>
      <c r="R192" s="20" t="s">
        <v>69</v>
      </c>
    </row>
    <row r="193" spans="1:18" ht="278.25" customHeight="1">
      <c r="A193" s="1">
        <v>189</v>
      </c>
      <c r="B193" s="11" t="s">
        <v>417</v>
      </c>
      <c r="C193" s="12" t="s">
        <v>526</v>
      </c>
      <c r="D193" s="9" t="s">
        <v>419</v>
      </c>
      <c r="E193" s="9" t="s">
        <v>550</v>
      </c>
      <c r="F193" s="9" t="s">
        <v>452</v>
      </c>
      <c r="G193" s="32" t="s">
        <v>608</v>
      </c>
      <c r="H193" s="33">
        <v>45410</v>
      </c>
      <c r="I193" s="33">
        <v>45410</v>
      </c>
      <c r="J193" s="7">
        <v>0.41666666666666669</v>
      </c>
      <c r="K193" s="7">
        <v>0.70833333333333337</v>
      </c>
      <c r="L193" s="2">
        <f t="shared" si="2"/>
        <v>0.29166666666666669</v>
      </c>
      <c r="M193" s="8" t="s">
        <v>553</v>
      </c>
      <c r="N193" s="13" t="s">
        <v>604</v>
      </c>
      <c r="O193" s="8" t="s">
        <v>509</v>
      </c>
      <c r="P193" s="8" t="s">
        <v>605</v>
      </c>
      <c r="Q193" s="8" t="s">
        <v>606</v>
      </c>
      <c r="R193" s="9" t="s">
        <v>607</v>
      </c>
    </row>
    <row r="194" spans="1:18" ht="278.25" customHeight="1">
      <c r="A194" s="11">
        <v>190</v>
      </c>
      <c r="B194" s="11" t="s">
        <v>221</v>
      </c>
      <c r="C194" s="12" t="s">
        <v>112</v>
      </c>
      <c r="D194" s="9" t="s">
        <v>110</v>
      </c>
      <c r="E194" s="9" t="s">
        <v>221</v>
      </c>
      <c r="F194" s="9" t="s">
        <v>124</v>
      </c>
      <c r="G194" s="32" t="s">
        <v>334</v>
      </c>
      <c r="H194" s="33">
        <v>45411</v>
      </c>
      <c r="I194" s="33">
        <v>45411</v>
      </c>
      <c r="J194" s="7">
        <v>0.41666666666666669</v>
      </c>
      <c r="K194" s="7">
        <v>0.625</v>
      </c>
      <c r="L194" s="2">
        <f t="shared" si="2"/>
        <v>0.20833333333333331</v>
      </c>
      <c r="M194" s="8" t="s">
        <v>331</v>
      </c>
      <c r="N194" s="13" t="s">
        <v>335</v>
      </c>
      <c r="O194" s="8" t="s">
        <v>336</v>
      </c>
      <c r="P194" s="8" t="s">
        <v>337</v>
      </c>
      <c r="Q194" s="8" t="s">
        <v>234</v>
      </c>
      <c r="R194" s="9"/>
    </row>
    <row r="195" spans="1:18" ht="278.25" customHeight="1">
      <c r="A195" s="1">
        <v>191</v>
      </c>
      <c r="B195" s="11" t="s">
        <v>221</v>
      </c>
      <c r="C195" s="12" t="s">
        <v>382</v>
      </c>
      <c r="D195" s="9" t="s">
        <v>110</v>
      </c>
      <c r="E195" s="9" t="s">
        <v>383</v>
      </c>
      <c r="F195" s="9" t="s">
        <v>221</v>
      </c>
      <c r="G195" s="32" t="s">
        <v>400</v>
      </c>
      <c r="H195" s="33">
        <v>45389</v>
      </c>
      <c r="I195" s="33">
        <v>45389</v>
      </c>
      <c r="J195" s="7">
        <v>0.41666666666666669</v>
      </c>
      <c r="K195" s="7">
        <v>0.70833333333333337</v>
      </c>
      <c r="L195" s="2">
        <f t="shared" si="2"/>
        <v>0.29166666666666669</v>
      </c>
      <c r="M195" s="8" t="s">
        <v>403</v>
      </c>
      <c r="N195" s="13" t="s">
        <v>115</v>
      </c>
      <c r="O195" s="8" t="s">
        <v>404</v>
      </c>
      <c r="P195" s="8" t="s">
        <v>405</v>
      </c>
      <c r="Q195" s="8" t="s">
        <v>406</v>
      </c>
      <c r="R195" s="9"/>
    </row>
    <row r="196" spans="1:18" ht="278.25" customHeight="1">
      <c r="A196" s="11">
        <v>192</v>
      </c>
      <c r="B196" s="11" t="s">
        <v>221</v>
      </c>
      <c r="C196" s="12" t="s">
        <v>382</v>
      </c>
      <c r="D196" s="9" t="s">
        <v>110</v>
      </c>
      <c r="E196" s="9" t="s">
        <v>383</v>
      </c>
      <c r="F196" s="9" t="s">
        <v>221</v>
      </c>
      <c r="G196" s="32" t="s">
        <v>384</v>
      </c>
      <c r="H196" s="33">
        <v>45389</v>
      </c>
      <c r="I196" s="33">
        <v>45389</v>
      </c>
      <c r="J196" s="7">
        <v>0.41666666666666669</v>
      </c>
      <c r="K196" s="7">
        <v>0.66666666666666663</v>
      </c>
      <c r="L196" s="2">
        <f t="shared" si="2"/>
        <v>0.24999999999999994</v>
      </c>
      <c r="M196" s="8" t="s">
        <v>385</v>
      </c>
      <c r="N196" s="13" t="s">
        <v>386</v>
      </c>
      <c r="O196" s="8" t="s">
        <v>387</v>
      </c>
      <c r="P196" s="8" t="s">
        <v>340</v>
      </c>
      <c r="Q196" s="8" t="s">
        <v>118</v>
      </c>
      <c r="R196" s="9"/>
    </row>
  </sheetData>
  <mergeCells count="17">
    <mergeCell ref="R2:R4"/>
    <mergeCell ref="H3:I3"/>
    <mergeCell ref="A1:R1"/>
    <mergeCell ref="A2:A4"/>
    <mergeCell ref="B2:B4"/>
    <mergeCell ref="C2:C4"/>
    <mergeCell ref="D2:D4"/>
    <mergeCell ref="E2:E4"/>
    <mergeCell ref="F2:F4"/>
    <mergeCell ref="G2:G4"/>
    <mergeCell ref="H2:L2"/>
    <mergeCell ref="M2:M4"/>
    <mergeCell ref="J3:K3"/>
    <mergeCell ref="N2:N4"/>
    <mergeCell ref="O2:O4"/>
    <mergeCell ref="P2:P4"/>
    <mergeCell ref="Q2:Q4"/>
  </mergeCells>
  <printOptions horizontalCentered="1"/>
  <pageMargins left="0.51181102362204722" right="0.31496062992125984" top="0.15748031496062992" bottom="0.15748031496062992" header="0.15748031496062992" footer="0.15748031496062992"/>
  <pageSetup paperSize="8" scale="1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April-24</vt:lpstr>
      <vt:lpstr>'April-24'!Print_Area</vt:lpstr>
      <vt:lpstr>'April-24'!Print_Titles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Reports</cp:lastModifiedBy>
  <cp:lastPrinted>2024-03-16T09:22:25Z</cp:lastPrinted>
  <dcterms:created xsi:type="dcterms:W3CDTF">2024-03-12T07:23:22Z</dcterms:created>
  <dcterms:modified xsi:type="dcterms:W3CDTF">2024-03-16T10:56:43Z</dcterms:modified>
</cp:coreProperties>
</file>